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R:\Zsinati előterjesztések\2026. január\DEB ÉSZREVÉTELEK UTÁNI ANYAG\VÉGLEGES KORREKTÚRA NÉLKÜL\"/>
    </mc:Choice>
  </mc:AlternateContent>
  <xr:revisionPtr revIDLastSave="0" documentId="13_ncr:1_{B44956E2-11B7-4944-B82F-3E2AF145605B}" xr6:coauthVersionLast="47" xr6:coauthVersionMax="47" xr10:uidLastSave="{00000000-0000-0000-0000-000000000000}"/>
  <workbookProtection workbookAlgorithmName="SHA-512" workbookHashValue="w1CG5UD8+sr8Vz/Yr96d6FWcYFAbSneUNeJCtHoIBKBKf2hz+/PxDF2242NhWUJdGQ0NgqXhtj97It++OB09JQ==" workbookSaltValue="ThJeraPfH7sZKy+Avsrseg==" workbookSpinCount="100000" lockStructure="1"/>
  <bookViews>
    <workbookView xWindow="-98" yWindow="-98" windowWidth="21795" windowHeight="12975" tabRatio="969" firstSheet="1" activeTab="6" xr2:uid="{4D1AC332-F497-456F-9E88-F82FC19C1F59}"/>
  </bookViews>
  <sheets>
    <sheet name="PÁLYÁZÓ AZONOSÍTÓ ADATAI" sheetId="1" r:id="rId1"/>
    <sheet name="FEJLESZTÉSSEL ÉRINTETT SZOLG" sheetId="2" r:id="rId2"/>
    <sheet name="VÁLASZTOTT FEJLESZTÉSEK" sheetId="3" r:id="rId3"/>
    <sheet name="SZAKMAI INDOKLÁS" sheetId="4" r:id="rId4"/>
    <sheet name="RÉSZLETES KÖLTSÉGVETÉS" sheetId="6" r:id="rId5"/>
    <sheet name="TÁMOGATÁS MÉRTÉKE FORMÁJA" sheetId="5" r:id="rId6"/>
    <sheet name="NYILATKOZATOK" sheetId="7" r:id="rId7"/>
  </sheets>
  <definedNames>
    <definedName name="_xlnm.Print_Area" localSheetId="6">NYILATKOZATOK!$A$1:$B$38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5" l="1"/>
  <c r="H8" i="6"/>
  <c r="I8" i="6"/>
  <c r="H9" i="6"/>
  <c r="I9" i="6"/>
  <c r="H10" i="6"/>
  <c r="J10" i="6" s="1"/>
  <c r="I10" i="6"/>
  <c r="H11" i="6"/>
  <c r="I11" i="6"/>
  <c r="H12" i="6"/>
  <c r="I12" i="6"/>
  <c r="H13" i="6"/>
  <c r="I13" i="6"/>
  <c r="H14" i="6"/>
  <c r="I14" i="6"/>
  <c r="H15" i="6"/>
  <c r="I15" i="6"/>
  <c r="J15" i="6" s="1"/>
  <c r="H16" i="6"/>
  <c r="I16" i="6"/>
  <c r="H17" i="6"/>
  <c r="I17" i="6"/>
  <c r="H18" i="6"/>
  <c r="I18" i="6"/>
  <c r="H19" i="6"/>
  <c r="J19" i="6" s="1"/>
  <c r="I19" i="6"/>
  <c r="H20" i="6"/>
  <c r="I20" i="6"/>
  <c r="H21" i="6"/>
  <c r="I21" i="6"/>
  <c r="H22" i="6"/>
  <c r="I22" i="6"/>
  <c r="H23" i="6"/>
  <c r="I23" i="6"/>
  <c r="H24" i="6"/>
  <c r="I24" i="6"/>
  <c r="H25" i="6"/>
  <c r="J25" i="6" s="1"/>
  <c r="I25" i="6"/>
  <c r="H26" i="6"/>
  <c r="I26" i="6"/>
  <c r="H27" i="6"/>
  <c r="I27" i="6"/>
  <c r="H28" i="6"/>
  <c r="I28" i="6"/>
  <c r="H29" i="6"/>
  <c r="I29" i="6"/>
  <c r="J29" i="6" s="1"/>
  <c r="H30" i="6"/>
  <c r="I30" i="6"/>
  <c r="I7" i="6"/>
  <c r="H7" i="6"/>
  <c r="H31" i="6" s="1"/>
  <c r="C4" i="5" s="1"/>
  <c r="J14" i="6"/>
  <c r="J21" i="6"/>
  <c r="J27" i="6"/>
  <c r="K31" i="6" l="1"/>
  <c r="J23" i="6"/>
  <c r="J13" i="6"/>
  <c r="J9" i="6"/>
  <c r="J22" i="6"/>
  <c r="J17" i="6"/>
  <c r="J26" i="6"/>
  <c r="J8" i="6"/>
  <c r="J12" i="6"/>
  <c r="J20" i="6"/>
  <c r="J28" i="6"/>
  <c r="J18" i="6"/>
  <c r="J16" i="6"/>
  <c r="J11" i="6"/>
  <c r="J24" i="6"/>
  <c r="J30" i="6"/>
  <c r="I31" i="6"/>
  <c r="C5" i="5" s="1"/>
  <c r="J7" i="6"/>
  <c r="J31" i="6" l="1"/>
  <c r="I32" i="6" l="1"/>
  <c r="C3" i="5"/>
  <c r="H32" i="6"/>
  <c r="K32" i="6" s="1"/>
  <c r="J32" i="6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FEC81E2-43F5-497B-A754-C3DE40B4BA25}" keepAlive="1" name="Lekérdezés - Munka1" description="A munkafüzetben levő „Munka1” lekérdezés kapcsolata" type="5" refreshedVersion="0" background="1">
    <dbPr connection="Provider=Microsoft.Mashup.OleDb.1;Data Source=$Workbook$;Location=Munka1;Extended Properties=&quot;&quot;" command="SELECT * FROM [Munka1]"/>
  </connection>
</connections>
</file>

<file path=xl/sharedStrings.xml><?xml version="1.0" encoding="utf-8"?>
<sst xmlns="http://schemas.openxmlformats.org/spreadsheetml/2006/main" count="137" uniqueCount="124">
  <si>
    <t>Fenntartó megnevezése:</t>
  </si>
  <si>
    <t>Fenntartó székhelye:</t>
  </si>
  <si>
    <t>I. Pályázó (fenntartó) azonosító adatai</t>
  </si>
  <si>
    <t>Kapcsolattartó neve:</t>
  </si>
  <si>
    <t>e-mail címe:</t>
  </si>
  <si>
    <t>telefonszáma:</t>
  </si>
  <si>
    <t>Fenntartó képviselő(i)nek beosztása:</t>
  </si>
  <si>
    <t>Fenntartó képviselő(i)nek telefonszáma:</t>
  </si>
  <si>
    <t>Fenntartó képviselő(i)nek e-mail címe:</t>
  </si>
  <si>
    <t>II. A fejlesztéssel érintett szolgáltatás adatai</t>
  </si>
  <si>
    <t>A tervezett fejlesztés eredményeként várható-e, hogy a szolgáltatás határozatlan idejű bejegyzést szerezzen vagy megtartson?</t>
  </si>
  <si>
    <t>3.1.</t>
  </si>
  <si>
    <t>3.2.</t>
  </si>
  <si>
    <t>3.3.</t>
  </si>
  <si>
    <t>4.1.</t>
  </si>
  <si>
    <t>4.2.</t>
  </si>
  <si>
    <t>5.1.</t>
  </si>
  <si>
    <t>10</t>
  </si>
  <si>
    <t>11</t>
  </si>
  <si>
    <t>Gépjármű vásárlás</t>
  </si>
  <si>
    <t>Eszközbeszerzés / informatikai eszköz / szoftver</t>
  </si>
  <si>
    <t>11.1.</t>
  </si>
  <si>
    <t>11.2.</t>
  </si>
  <si>
    <t>11.3.</t>
  </si>
  <si>
    <t>IV. A fejlesztés szakmai indokoltsága</t>
  </si>
  <si>
    <t>Milyen konkrét működési, szakmai vagy jogszabályi indok teszi szükségessé a fejlesztést?
(max. 2000 karakter)</t>
  </si>
  <si>
    <t>11.</t>
  </si>
  <si>
    <t>A fejlesztés milyen módon járul hozzá
a szolgáltatás biztonságos, jogszerű vagy szakmailag megfelelő működéséhez?
(max. 2000 karakter)</t>
  </si>
  <si>
    <t>A fejlesztés elmaradása milyen kockázatot jelentene a szolgáltatás működésére?
(rövid, lényegre törő válasz)</t>
  </si>
  <si>
    <t>12.</t>
  </si>
  <si>
    <t>13.</t>
  </si>
  <si>
    <t>14</t>
  </si>
  <si>
    <t>15</t>
  </si>
  <si>
    <t>16</t>
  </si>
  <si>
    <t>17</t>
  </si>
  <si>
    <t>Igényelt támogatás összege (max. 80%) (Ft):</t>
  </si>
  <si>
    <t>Saját forrás összege (min. 20%) (Ft):</t>
  </si>
  <si>
    <t>A saját forrás rendelkezésre állása:</t>
  </si>
  <si>
    <t>18</t>
  </si>
  <si>
    <t>A fő költségtételek összefoglalása:</t>
  </si>
  <si>
    <t>Költségek részletes indoklása</t>
  </si>
  <si>
    <t>Százalélkban:</t>
  </si>
  <si>
    <t>Összesen:</t>
  </si>
  <si>
    <t>VII. NYILATKOZATOK</t>
  </si>
  <si>
    <r>
      <t>1. Kijelentem</t>
    </r>
    <r>
      <rPr>
        <sz val="12"/>
        <color theme="1"/>
        <rFont val="Times New Roman"/>
        <family val="1"/>
        <charset val="238"/>
      </rPr>
      <t>, hogy a pályázó fenntartó a pályázati felhívásban meghatározott jogosultsági feltételeknek megfelel.</t>
    </r>
  </si>
  <si>
    <r>
      <t>6. Nyilatkozom</t>
    </r>
    <r>
      <rPr>
        <sz val="12"/>
        <color theme="1"/>
        <rFont val="Times New Roman"/>
        <family val="1"/>
        <charset val="238"/>
      </rPr>
      <t>, hogy a pályázatban megjelölt saját forrás a pályázó rendelkezésére áll.</t>
    </r>
  </si>
  <si>
    <t>IV. Kettős finanszírozás kizárása</t>
  </si>
  <si>
    <r>
      <t>10. Nyilatkozom</t>
    </r>
    <r>
      <rPr>
        <sz val="12"/>
        <color theme="1"/>
        <rFont val="Times New Roman"/>
        <family val="1"/>
        <charset val="238"/>
      </rPr>
      <t>, hogy a pályázat keretében megvalósítani kívánt tevékenységekre más pályázatból, támogatásból vagy forrásból nem részesültem és nem részesülök támogatásban.</t>
    </r>
  </si>
  <si>
    <t>V. Megvalósítás és szerződés előtti kötelezettségek</t>
  </si>
  <si>
    <r>
      <t>12. Tudomásul veszem</t>
    </r>
    <r>
      <rPr>
        <sz val="12"/>
        <color theme="1"/>
        <rFont val="Times New Roman"/>
        <family val="1"/>
        <charset val="238"/>
      </rPr>
      <t>, hogy a projekt megvalósítása a támogatási szerződés megkötése előtt kizárólag saját felelősségre kezdhető meg.</t>
    </r>
  </si>
  <si>
    <r>
      <t>13. Nyilatkozom</t>
    </r>
    <r>
      <rPr>
        <sz val="12"/>
        <color theme="1"/>
        <rFont val="Times New Roman"/>
        <family val="1"/>
        <charset val="238"/>
      </rPr>
      <t>, hogy a támogatási szerződés megkötését megelőzően felmerült költségek elszámolása nem automatikus, és kizárólag támogatás elnyerése esetén lehetséges.</t>
    </r>
  </si>
  <si>
    <t>VI. Ellenőrzés, monitoring, iratmegőrzés</t>
  </si>
  <si>
    <r>
      <t>15. Vállalom</t>
    </r>
    <r>
      <rPr>
        <sz val="12"/>
        <color theme="1"/>
        <rFont val="Times New Roman"/>
        <family val="1"/>
        <charset val="238"/>
      </rPr>
      <t>, hogy a projekttel kapcsolatos dokumentumokat az előírt megőrzési ideig megőrzőm.</t>
    </r>
  </si>
  <si>
    <t>VII. Adatkezelés és nyilvánosság</t>
  </si>
  <si>
    <r>
      <t>16. Nyilatkozom</t>
    </r>
    <r>
      <rPr>
        <sz val="12"/>
        <color theme="1"/>
        <rFont val="Times New Roman"/>
        <family val="1"/>
        <charset val="238"/>
      </rPr>
      <t>, hogy a pályázat benyújtása során érintett személyes adatok kezeléséhez az érintettek hozzájárulását beszereztem.</t>
    </r>
  </si>
  <si>
    <r>
      <t>17. Tudomásul veszem</t>
    </r>
    <r>
      <rPr>
        <sz val="12"/>
        <color theme="1"/>
        <rFont val="Times New Roman"/>
        <family val="1"/>
        <charset val="238"/>
      </rPr>
      <t>, hogy a támogatott pályázatok alapadatai nyilvánosságra hozhatók.</t>
    </r>
  </si>
  <si>
    <t>VIII. Egyházi megfelelés</t>
  </si>
  <si>
    <r>
      <t>18. Kijelentem</t>
    </r>
    <r>
      <rPr>
        <sz val="12"/>
        <color theme="1"/>
        <rFont val="Times New Roman"/>
        <family val="1"/>
        <charset val="238"/>
      </rPr>
      <t>, hogy a pályázó fenntartó működése összhangban áll a Magyarországi Református Egyház belső szabályaival és a Református Szeretetszolgálat irányadó rendelkezéseivel.</t>
    </r>
  </si>
  <si>
    <r>
      <t>19. Nyilatkozom</t>
    </r>
    <r>
      <rPr>
        <sz val="12"/>
        <color theme="1"/>
        <rFont val="Times New Roman"/>
        <family val="1"/>
        <charset val="238"/>
      </rPr>
      <t>, hogy a pályázatban megvalósítani kívánt tevékenység nem ellentétes az egyházi szolgálat céljaival és értékrendjével.</t>
    </r>
  </si>
  <si>
    <t>IX. Záró nyilatkozat</t>
  </si>
  <si>
    <r>
      <t>20. Nyilatkozom</t>
    </r>
    <r>
      <rPr>
        <sz val="12"/>
        <color theme="1"/>
        <rFont val="Times New Roman"/>
        <family val="1"/>
        <charset val="238"/>
      </rPr>
      <t>, hogy a pályázati felhívást és a pályázati útmutatót megismertem, és az azokban foglaltakat magamra nézve kötelezőnek elfogadom.</t>
    </r>
  </si>
  <si>
    <r>
      <t>2. Nyilatkozom</t>
    </r>
    <r>
      <rPr>
        <sz val="12"/>
        <color theme="1"/>
        <rFont val="Times New Roman"/>
        <family val="1"/>
        <charset val="238"/>
      </rPr>
      <t>, hogy a pályázó fenntartó a fejlesztéssel érintett szociális szolgáltatás tekintetében a szociális szolgáltatói nyilvántartásban bejegyzett szolgáltató.</t>
    </r>
  </si>
  <si>
    <r>
      <t>4. Kijelentem</t>
    </r>
    <r>
      <rPr>
        <sz val="12"/>
        <color theme="1"/>
        <rFont val="Times New Roman"/>
        <family val="1"/>
        <charset val="238"/>
      </rPr>
      <t>, hogy a pályázatban és a mellékletekben megadott adatok a valóságnak megfelelnek, teljeskörűek és naprakészek.</t>
    </r>
  </si>
  <si>
    <r>
      <t>5. Tudomásul veszem</t>
    </r>
    <r>
      <rPr>
        <sz val="12"/>
        <color theme="1"/>
        <rFont val="Times New Roman"/>
        <family val="1"/>
        <charset val="238"/>
      </rPr>
      <t>, hogy a valótlan adatszolgáltatás a pályázat érvénytelenségét, illetve a támogatás visszavonását vonhatja maga után.</t>
    </r>
  </si>
  <si>
    <t>III. Pénzügyi és költségvetési nyilatkozatok</t>
  </si>
  <si>
    <r>
      <t>7. Kijelentem</t>
    </r>
    <r>
      <rPr>
        <sz val="12"/>
        <color theme="1"/>
        <rFont val="Times New Roman"/>
        <family val="1"/>
        <charset val="238"/>
      </rPr>
      <t>, hogy a pályázatban megjelölt költségek a projekt megvalósításához szükségesek, indokoltak és reális piaci árakon kerültek tervezésre.</t>
    </r>
  </si>
  <si>
    <r>
      <t>8. Nyilatkozom</t>
    </r>
    <r>
      <rPr>
        <sz val="12"/>
        <color theme="1"/>
        <rFont val="Times New Roman"/>
        <family val="1"/>
        <charset val="238"/>
      </rPr>
      <t>, hogy a költségvetés alátámasztására legalább három, egymástól független piaci szereplőtől származó árajánlatot csatoltam, vagy azok rendelkezésre állnak.</t>
    </r>
  </si>
  <si>
    <r>
      <t>9. Nyilatkozom</t>
    </r>
    <r>
      <rPr>
        <sz val="12"/>
        <color theme="1"/>
        <rFont val="Times New Roman"/>
        <family val="1"/>
        <charset val="238"/>
      </rPr>
      <t>, hogy a pályázatban megjelölt költségek elszámolása során elkülönített nyilvántartást vezetek.</t>
    </r>
  </si>
  <si>
    <r>
      <t>11. Vállalom</t>
    </r>
    <r>
      <rPr>
        <sz val="12"/>
        <color theme="1"/>
        <rFont val="Times New Roman"/>
        <family val="1"/>
        <charset val="238"/>
      </rPr>
      <t>, hogy amennyiben a projekt ugyanazon költségeire más forrásból támogatást kapnék, arról a Lebonyolítót haladéktalanul tájékoztatom.</t>
    </r>
  </si>
  <si>
    <t>II. Adatvalódiság és felelősségvállalás</t>
  </si>
  <si>
    <t xml:space="preserve">
Kérem válasszon a legördülő listából</t>
  </si>
  <si>
    <t>I. Jogosultságra és jogállásra vonatkozó nyilatkozatok</t>
  </si>
  <si>
    <t>Fenntartó képviselő(i)nek neve:</t>
  </si>
  <si>
    <t>A szolgálat(ok)/intézmény(ek) neve:</t>
  </si>
  <si>
    <t>A szolgálat(ok)/intézmény(ek) címe:</t>
  </si>
  <si>
    <t>A szolgálat/intémzény szolgáltatói nyilvántartásba történő bejegyzés szerinti státusza (ideje):</t>
  </si>
  <si>
    <t>Szolgáltató ágazati azonosítószáma(i):</t>
  </si>
  <si>
    <t>A megvalósítás tervezett ideje:
(kérjük a pontos dátum megadását!)</t>
  </si>
  <si>
    <t>A megvalósítás kezdete (év.hó.nap pl.: 2026.05.01.):</t>
  </si>
  <si>
    <t>A megvalósítás befejezése (év.hó.nap pl.: 2026.10.15.):</t>
  </si>
  <si>
    <t>Jelölje a megfeleő sorban X-el!</t>
  </si>
  <si>
    <t xml:space="preserve"> A projekt teljes tervezett költsége (Ft):</t>
  </si>
  <si>
    <t>Költségtétel megnevezése</t>
  </si>
  <si>
    <r>
      <t>14. Hozzájárulok</t>
    </r>
    <r>
      <rPr>
        <sz val="12"/>
        <color theme="1"/>
        <rFont val="Times New Roman"/>
        <family val="1"/>
        <charset val="238"/>
      </rPr>
      <t>, hogy a Református Szeretetszolgálat a projekt megvalósítását és elszámolását ellenőrizze.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</si>
  <si>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</si>
  <si>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</si>
  <si>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</si>
  <si>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</si>
  <si>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</si>
  <si>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</si>
  <si>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</si>
  <si>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</si>
  <si>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</si>
  <si>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12</t>
  </si>
  <si>
    <t>13</t>
  </si>
  <si>
    <t>19</t>
  </si>
  <si>
    <t>20</t>
  </si>
  <si>
    <t>21</t>
  </si>
  <si>
    <t>22</t>
  </si>
  <si>
    <t>23</t>
  </si>
  <si>
    <t>24</t>
  </si>
  <si>
    <t>Projekt terhére elszámolt összes költség (Ft)</t>
  </si>
  <si>
    <t>Támogatás terhére elszámolt bruttó egyságár (Ft)</t>
  </si>
  <si>
    <t>Saját forrás terhére elszámolt bruttó egységár (Ft)</t>
  </si>
  <si>
    <t>Támogatás terhére elszámolt bruttó költség (Ft)</t>
  </si>
  <si>
    <t>Saját forrásból finanszírozott bruttó költség (Ft)</t>
  </si>
  <si>
    <t>Ssz.</t>
  </si>
  <si>
    <t>Mennyiségi egység 
(kérjük válassza ki)</t>
  </si>
  <si>
    <t>Mennyiség</t>
  </si>
  <si>
    <r>
      <rPr>
        <b/>
        <sz val="12"/>
        <color theme="1"/>
        <rFont val="Times New Roman"/>
        <family val="1"/>
        <charset val="238"/>
      </rPr>
      <t>21.</t>
    </r>
    <r>
      <rPr>
        <sz val="12"/>
        <color theme="1"/>
        <rFont val="Times New Roman"/>
        <family val="1"/>
        <charset val="238"/>
      </rPr>
      <t xml:space="preserve"> </t>
    </r>
    <r>
      <rPr>
        <b/>
        <sz val="12"/>
        <color theme="1"/>
        <rFont val="Times New Roman"/>
        <family val="1"/>
        <charset val="238"/>
      </rPr>
      <t>Nyilatkozom,</t>
    </r>
    <r>
      <rPr>
        <sz val="12"/>
        <color theme="1"/>
        <rFont val="Times New Roman"/>
        <family val="1"/>
        <charset val="238"/>
      </rPr>
      <t xml:space="preserve"> hogy a pályázó nem áll csőd-, felszámolási vagy végelszámolási eljárás alatt, továbbá vállalom, hogy pályázó a támogatás teljes időtartama alatt köztartozásmentességgel rendelkezik.</t>
    </r>
  </si>
  <si>
    <t>PÁLYÁZATI ADATLAP - 2026
„FELEBARÁT PROGRAM”  - REFORMÁTUS DIAKÓNIAI SZOLGÁLATOK FEJLESZTÉSÉRE</t>
  </si>
  <si>
    <t>Mely támogatási fejelsztés(ek)re nyújt be pályázatot?</t>
  </si>
  <si>
    <t>Felújítás, korszerűsítés</t>
  </si>
  <si>
    <t>Kapcsolódó fejlesztés (A/B/C) 
(kérjük válaszza ki)</t>
  </si>
  <si>
    <r>
      <t>3. Nyilatkozom</t>
    </r>
    <r>
      <rPr>
        <sz val="12"/>
        <color theme="1"/>
        <rFont val="Times New Roman"/>
        <family val="1"/>
        <charset val="238"/>
      </rPr>
      <t>, hogy a pályázat benyújtásakor a szolgáltatás …......................</t>
    </r>
    <r>
      <rPr>
        <b/>
        <sz val="12"/>
        <color theme="1"/>
        <rFont val="Times New Roman"/>
        <family val="1"/>
        <charset val="238"/>
      </rPr>
      <t>bejegyzéssel rendelkezik a szociális szolgáltatói nyilvántartásban.</t>
    </r>
  </si>
  <si>
    <t>A- szolgáltatói nyilvántartásba történő bejegyzést igazoló dokumentum</t>
  </si>
  <si>
    <t>B- elektronikusan hitelesített (aláírt) PDF formátumú pályázati adatlap</t>
  </si>
  <si>
    <t>C- Excel formátumú pályázati adatlap</t>
  </si>
  <si>
    <t>D- amennyiben rendelkezésre áll – a költségek alátámasztására szolgáló árajánlatok</t>
  </si>
  <si>
    <r>
      <t>22. Nyilatkozom,</t>
    </r>
    <r>
      <rPr>
        <sz val="12"/>
        <color theme="1"/>
        <rFont val="Times New Roman"/>
        <family val="1"/>
        <charset val="238"/>
      </rPr>
      <t xml:space="preserve"> hogy a pályázathoz csatoltam a pályázatban érintett szolgáltatás(ok)ra vonatkozó szociális szolgáltatói nyilvántartásba történő bejegyzést igazoló dokumentumot, továbbá az elektronikusan hitelesített PDF formátumú pályázati adatlapot, az Excel formátumú pályázati adatlapot, valamint – amennyiben rendelkezésre áll – a költségek alátámasztására szolgáló árajánlatokat.</t>
    </r>
  </si>
  <si>
    <t>V. Költségtételek és piaci ár-alátámasztás</t>
  </si>
  <si>
    <t>VI. Költségvetési adatok – összesítve 
(a rendszer a munkalapot automatikusan kitölti, amennyiben a részletes költségvetés munkalap és a nyilatkozatok munkalap kitöltésre került)</t>
  </si>
  <si>
    <t>II. A választott támogatási fejlesztés(ek)</t>
  </si>
  <si>
    <t>A szolgáltatás típusa: (összes pályázattal érintett szolgáltatást kérjük felsorolni szolgálatónként/intézményenként)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</si>
</sst>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Ft&quot;"/>
    <numFmt numFmtId="165" formatCode="#,##0.00\ &quot;Ft&quot;"/>
  </numFmts>
  <fonts count="12" x14ac:knownFonts="1">
    <font>
      <sz val="11"/>
      <color theme="1"/>
      <name val="Aptos Narrow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Segoe UI Symbol"/>
      <family val="2"/>
    </font>
    <font>
      <sz val="11"/>
      <color theme="1"/>
      <name val="Aptos Narrow"/>
      <family val="2"/>
      <charset val="238"/>
      <scheme val="minor"/>
    </font>
    <font>
      <b/>
      <sz val="12"/>
      <color rgb="FFFF0000"/>
      <name val="Aptos Narrow"/>
      <family val="2"/>
      <scheme val="min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1811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11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2" fillId="0" borderId="1" xfId="0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8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49" fontId="4" fillId="0" borderId="0" xfId="0" applyNumberFormat="1" applyFont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horizontal="left" vertical="center" indent="1"/>
      <protection locked="0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164" fontId="3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wrapText="1"/>
      <protection locked="0"/>
    </xf>
    <xf numFmtId="49" fontId="4" fillId="0" borderId="7" xfId="0" applyNumberFormat="1" applyFont="1" applyBorder="1" applyAlignment="1" applyProtection="1">
      <alignment horizontal="center" vertical="center" wrapText="1"/>
      <protection locked="0"/>
    </xf>
    <xf numFmtId="49" fontId="2" fillId="0" borderId="14" xfId="0" applyNumberFormat="1" applyFont="1" applyBorder="1" applyAlignment="1" applyProtection="1">
      <alignment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3" fontId="4" fillId="0" borderId="6" xfId="0" applyNumberFormat="1" applyFont="1" applyBorder="1" applyAlignment="1" applyProtection="1">
      <alignment wrapText="1"/>
      <protection locked="0"/>
    </xf>
    <xf numFmtId="49" fontId="4" fillId="0" borderId="15" xfId="0" applyNumberFormat="1" applyFont="1" applyBorder="1" applyAlignment="1" applyProtection="1">
      <alignment wrapText="1"/>
      <protection locked="0"/>
    </xf>
    <xf numFmtId="49" fontId="4" fillId="0" borderId="8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3" fontId="4" fillId="0" borderId="1" xfId="0" applyNumberFormat="1" applyFont="1" applyBorder="1" applyAlignment="1" applyProtection="1">
      <alignment wrapText="1"/>
      <protection locked="0"/>
    </xf>
    <xf numFmtId="49" fontId="4" fillId="0" borderId="9" xfId="0" applyNumberFormat="1" applyFont="1" applyBorder="1" applyAlignment="1" applyProtection="1">
      <alignment wrapText="1"/>
      <protection locked="0"/>
    </xf>
    <xf numFmtId="49" fontId="3" fillId="0" borderId="10" xfId="0" applyNumberFormat="1" applyFont="1" applyBorder="1" applyAlignment="1" applyProtection="1">
      <alignment horizontal="center" vertical="center" wrapText="1"/>
      <protection locked="0"/>
    </xf>
    <xf numFmtId="49" fontId="3" fillId="0" borderId="11" xfId="0" applyNumberFormat="1" applyFont="1" applyBorder="1" applyAlignment="1" applyProtection="1">
      <alignment horizontal="center" vertical="center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164" fontId="3" fillId="0" borderId="0" xfId="0" applyNumberFormat="1" applyFont="1" applyAlignment="1" applyProtection="1">
      <alignment wrapText="1"/>
      <protection locked="0"/>
    </xf>
    <xf numFmtId="49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wrapText="1"/>
    </xf>
    <xf numFmtId="0" fontId="10" fillId="0" borderId="9" xfId="0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9" fontId="3" fillId="0" borderId="12" xfId="1" applyFont="1" applyBorder="1" applyAlignment="1" applyProtection="1">
      <alignment wrapText="1"/>
    </xf>
    <xf numFmtId="0" fontId="10" fillId="0" borderId="13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wrapText="1"/>
    </xf>
    <xf numFmtId="3" fontId="4" fillId="0" borderId="1" xfId="0" applyNumberFormat="1" applyFont="1" applyBorder="1" applyAlignment="1">
      <alignment wrapText="1"/>
    </xf>
    <xf numFmtId="0" fontId="4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14" fontId="5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justify" vertical="justify"/>
    </xf>
    <xf numFmtId="0" fontId="1" fillId="0" borderId="0" xfId="0" applyFont="1" applyAlignment="1" applyProtection="1">
      <alignment horizontal="center" vertical="center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49" fontId="1" fillId="0" borderId="3" xfId="0" applyNumberFormat="1" applyFont="1" applyBorder="1" applyAlignment="1" applyProtection="1">
      <alignment horizontal="center" wrapText="1"/>
      <protection locked="0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1" xfId="0" applyNumberFormat="1" applyFont="1" applyBorder="1" applyAlignment="1" applyProtection="1">
      <alignment horizontal="center" wrapText="1"/>
      <protection locked="0"/>
    </xf>
    <xf numFmtId="49" fontId="1" fillId="0" borderId="1" xfId="0" applyNumberFormat="1" applyFont="1" applyBorder="1" applyAlignment="1" applyProtection="1">
      <alignment horizontal="center" wrapText="1"/>
      <protection locked="0"/>
    </xf>
    <xf numFmtId="49" fontId="2" fillId="0" borderId="2" xfId="0" applyNumberFormat="1" applyFont="1" applyBorder="1" applyAlignment="1" applyProtection="1">
      <alignment horizontal="center" wrapText="1"/>
      <protection locked="0"/>
    </xf>
    <xf numFmtId="49" fontId="2" fillId="0" borderId="3" xfId="0" applyNumberFormat="1" applyFont="1" applyBorder="1" applyAlignment="1" applyProtection="1">
      <alignment horizontal="center" wrapText="1"/>
      <protection locked="0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 applyProtection="1">
      <alignment horizontal="justify" vertical="center" wrapText="1"/>
      <protection locked="0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vertical="center" wrapText="1"/>
    </xf>
    <xf numFmtId="165" fontId="0" fillId="0" borderId="1" xfId="0" applyNumberFormat="1" applyBorder="1" applyAlignment="1">
      <alignment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165" fontId="1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justify" vertical="justify" wrapText="1"/>
    </xf>
    <xf numFmtId="0" fontId="6" fillId="0" borderId="1" xfId="0" applyFont="1" applyBorder="1" applyAlignment="1">
      <alignment horizontal="center" vertical="center"/>
    </xf>
  </cellXfs>
  <cellStyles count="2">
    <cellStyle name="Normál" xfId="0" builtinId="0"/>
    <cellStyle name="Százalék" xfId="1" builtinId="5"/>
  </cellStyles>
  <dxfs count="6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theme="1"/>
      </font>
    </dxf>
  </dxfs>
  <tableStyles count="0" defaultTableStyle="TableStyleMedium2" defaultPivotStyle="PivotStyleLight16"/>
  <colors>
    <mruColors>
      <color rgb="FF3181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C6024-C92A-4959-8C87-9885AA6C1F18}">
  <sheetPr>
    <tabColor theme="8"/>
  </sheetPr>
  <dimension ref="A1:D11"/>
  <sheetViews>
    <sheetView view="pageBreakPreview" zoomScale="77" zoomScaleNormal="77" zoomScaleSheetLayoutView="77" workbookViewId="0">
      <selection activeCell="C3" sqref="C3:D3"/>
    </sheetView>
  </sheetViews>
  <sheetFormatPr defaultColWidth="9" defaultRowHeight="15.75" x14ac:dyDescent="0.5"/>
  <cols>
    <col min="1" max="1" width="9" style="1"/>
    <col min="2" max="2" width="44.59765625" style="1" customWidth="1"/>
    <col min="3" max="3" width="36.1328125" style="1" customWidth="1"/>
    <col min="4" max="4" width="35" style="1" customWidth="1"/>
    <col min="5" max="16384" width="9" style="1"/>
  </cols>
  <sheetData>
    <row r="1" spans="1:4" ht="66" customHeight="1" x14ac:dyDescent="0.5">
      <c r="A1" s="72" t="s">
        <v>110</v>
      </c>
      <c r="B1" s="72"/>
      <c r="C1" s="72"/>
      <c r="D1" s="72"/>
    </row>
    <row r="2" spans="1:4" ht="56.25" customHeight="1" x14ac:dyDescent="0.5">
      <c r="A2" s="73" t="s">
        <v>2</v>
      </c>
      <c r="B2" s="73"/>
      <c r="C2" s="73"/>
      <c r="D2" s="73"/>
    </row>
    <row r="3" spans="1:4" ht="56.25" customHeight="1" x14ac:dyDescent="0.5">
      <c r="A3" s="17">
        <v>1</v>
      </c>
      <c r="B3" s="23" t="s">
        <v>0</v>
      </c>
      <c r="C3" s="74"/>
      <c r="D3" s="74"/>
    </row>
    <row r="4" spans="1:4" ht="47.1" customHeight="1" x14ac:dyDescent="0.5">
      <c r="A4" s="17">
        <v>2</v>
      </c>
      <c r="B4" s="23" t="s">
        <v>1</v>
      </c>
      <c r="C4" s="75"/>
      <c r="D4" s="75"/>
    </row>
    <row r="5" spans="1:4" ht="38.1" customHeight="1" x14ac:dyDescent="0.5">
      <c r="A5" s="17">
        <v>3</v>
      </c>
      <c r="B5" s="23" t="s">
        <v>72</v>
      </c>
      <c r="C5" s="32"/>
      <c r="D5" s="32"/>
    </row>
    <row r="6" spans="1:4" ht="37.5" customHeight="1" x14ac:dyDescent="0.5">
      <c r="A6" s="24" t="s">
        <v>11</v>
      </c>
      <c r="B6" s="25" t="s">
        <v>6</v>
      </c>
      <c r="C6" s="33"/>
      <c r="D6" s="33"/>
    </row>
    <row r="7" spans="1:4" ht="37.5" customHeight="1" x14ac:dyDescent="0.5">
      <c r="A7" s="24" t="s">
        <v>12</v>
      </c>
      <c r="B7" s="25" t="s">
        <v>8</v>
      </c>
      <c r="C7" s="33"/>
      <c r="D7" s="33"/>
    </row>
    <row r="8" spans="1:4" ht="37.5" customHeight="1" x14ac:dyDescent="0.5">
      <c r="A8" s="24" t="s">
        <v>13</v>
      </c>
      <c r="B8" s="25" t="s">
        <v>7</v>
      </c>
      <c r="C8" s="33"/>
      <c r="D8" s="33"/>
    </row>
    <row r="9" spans="1:4" ht="37.35" customHeight="1" x14ac:dyDescent="0.5">
      <c r="A9" s="17">
        <v>4</v>
      </c>
      <c r="B9" s="23" t="s">
        <v>3</v>
      </c>
      <c r="C9" s="76"/>
      <c r="D9" s="77"/>
    </row>
    <row r="10" spans="1:4" ht="36.75" customHeight="1" x14ac:dyDescent="0.5">
      <c r="A10" s="24" t="s">
        <v>14</v>
      </c>
      <c r="B10" s="25" t="s">
        <v>4</v>
      </c>
      <c r="C10" s="70"/>
      <c r="D10" s="71"/>
    </row>
    <row r="11" spans="1:4" ht="30.6" customHeight="1" x14ac:dyDescent="0.5">
      <c r="A11" s="24" t="s">
        <v>15</v>
      </c>
      <c r="B11" s="25" t="s">
        <v>5</v>
      </c>
      <c r="C11" s="70"/>
      <c r="D11" s="71"/>
    </row>
  </sheetData>
  <sheetProtection algorithmName="SHA-512" hashValue="eJGkStVgVc9YfHKUTMUf3zK0u+BAPnArJuqu80K9WqqjsA3CPYSUSvQUoisb51D1GZkUvGklvhJua2v9OiE/Ww==" saltValue="Au+T6lQSGDpfM1qbhcJhNw==" spinCount="100000" sheet="1" objects="1" scenarios="1"/>
  <mergeCells count="7">
    <mergeCell ref="C10:D10"/>
    <mergeCell ref="C11:D11"/>
    <mergeCell ref="A1:D1"/>
    <mergeCell ref="A2:D2"/>
    <mergeCell ref="C3:D3"/>
    <mergeCell ref="C4:D4"/>
    <mergeCell ref="C9:D9"/>
  </mergeCells>
  <pageMargins left="0.7" right="0.7" top="0.75" bottom="0.75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B470F-A316-448C-A5F7-7A836772B0EB}">
  <sheetPr>
    <tabColor rgb="FFFFFF00"/>
    <pageSetUpPr fitToPage="1"/>
  </sheetPr>
  <dimension ref="A1:G10"/>
  <sheetViews>
    <sheetView view="pageBreakPreview" topLeftCell="C1" zoomScaleNormal="100" zoomScaleSheetLayoutView="100" workbookViewId="0">
      <selection activeCell="D10" sqref="D10"/>
    </sheetView>
  </sheetViews>
  <sheetFormatPr defaultColWidth="9" defaultRowHeight="15.75" x14ac:dyDescent="0.5"/>
  <cols>
    <col min="1" max="1" width="9" style="7"/>
    <col min="2" max="2" width="45.86328125" style="5" customWidth="1"/>
    <col min="3" max="3" width="36.86328125" style="5" customWidth="1"/>
    <col min="4" max="4" width="33.1328125" style="5" customWidth="1"/>
    <col min="5" max="5" width="36.3984375" style="5" customWidth="1"/>
    <col min="6" max="6" width="34" style="5" customWidth="1"/>
    <col min="7" max="7" width="33.1328125" style="5" customWidth="1"/>
    <col min="8" max="16384" width="9" style="5"/>
  </cols>
  <sheetData>
    <row r="1" spans="1:7" ht="47.25" customHeight="1" x14ac:dyDescent="0.5">
      <c r="A1" s="72" t="s">
        <v>110</v>
      </c>
      <c r="B1" s="72"/>
      <c r="C1" s="72"/>
      <c r="D1" s="72"/>
      <c r="E1" s="72"/>
      <c r="F1" s="72"/>
      <c r="G1" s="72"/>
    </row>
    <row r="2" spans="1:7" ht="31.5" customHeight="1" x14ac:dyDescent="0.5">
      <c r="A2" s="78" t="s">
        <v>9</v>
      </c>
      <c r="B2" s="78"/>
      <c r="C2" s="78"/>
      <c r="D2" s="78"/>
      <c r="E2" s="78"/>
      <c r="F2" s="78"/>
      <c r="G2" s="78"/>
    </row>
    <row r="3" spans="1:7" x14ac:dyDescent="0.5">
      <c r="C3" s="6">
        <v>1</v>
      </c>
      <c r="D3" s="6">
        <v>2</v>
      </c>
      <c r="E3" s="6">
        <v>3</v>
      </c>
      <c r="F3" s="6">
        <v>4</v>
      </c>
      <c r="G3" s="6">
        <v>5</v>
      </c>
    </row>
    <row r="4" spans="1:7" s="9" customFormat="1" ht="43.35" customHeight="1" x14ac:dyDescent="0.5">
      <c r="A4" s="29">
        <v>5</v>
      </c>
      <c r="B4" s="26" t="s">
        <v>73</v>
      </c>
      <c r="C4" s="63"/>
      <c r="D4" s="63"/>
      <c r="E4" s="63"/>
      <c r="F4" s="63"/>
      <c r="G4" s="63"/>
    </row>
    <row r="5" spans="1:7" ht="43.35" customHeight="1" x14ac:dyDescent="0.5">
      <c r="A5" s="30" t="s">
        <v>16</v>
      </c>
      <c r="B5" s="27" t="s">
        <v>74</v>
      </c>
      <c r="C5" s="64"/>
      <c r="D5" s="64"/>
      <c r="E5" s="64"/>
      <c r="F5" s="64"/>
      <c r="G5" s="64"/>
    </row>
    <row r="6" spans="1:7" s="9" customFormat="1" ht="48.6" customHeight="1" x14ac:dyDescent="0.5">
      <c r="A6" s="11">
        <v>6</v>
      </c>
      <c r="B6" s="10" t="s">
        <v>123</v>
      </c>
      <c r="C6" s="63"/>
      <c r="D6" s="63"/>
      <c r="E6" s="63"/>
      <c r="F6" s="63"/>
      <c r="G6" s="63"/>
    </row>
    <row r="7" spans="1:7" s="9" customFormat="1" ht="52.35" customHeight="1" x14ac:dyDescent="0.5">
      <c r="A7" s="11">
        <v>7</v>
      </c>
      <c r="B7" s="28" t="s">
        <v>75</v>
      </c>
      <c r="C7" s="63"/>
      <c r="D7" s="63"/>
      <c r="E7" s="63"/>
      <c r="F7" s="63"/>
      <c r="G7" s="63"/>
    </row>
    <row r="8" spans="1:7" s="9" customFormat="1" ht="35.85" customHeight="1" x14ac:dyDescent="0.5">
      <c r="A8" s="11">
        <v>8</v>
      </c>
      <c r="B8" s="28" t="s">
        <v>76</v>
      </c>
      <c r="C8" s="63"/>
      <c r="D8" s="63"/>
      <c r="E8" s="63"/>
      <c r="F8" s="63"/>
      <c r="G8" s="63"/>
    </row>
    <row r="9" spans="1:7" s="9" customFormat="1" ht="47.25" x14ac:dyDescent="0.5">
      <c r="A9" s="11">
        <v>9</v>
      </c>
      <c r="B9" s="28" t="s">
        <v>10</v>
      </c>
      <c r="C9" s="63"/>
      <c r="D9" s="63"/>
      <c r="E9" s="63"/>
      <c r="F9" s="63"/>
      <c r="G9" s="63"/>
    </row>
    <row r="10" spans="1:7" x14ac:dyDescent="0.5">
      <c r="B10" s="4"/>
    </row>
  </sheetData>
  <sheetProtection algorithmName="SHA-512" hashValue="z+av+ldbu/fOMLAPbbgbZfDYIk79zjYuIoJ6JoqxsLh0OqzZR9lzGjQ3kOEcFLxZLfaHFljZZGaQKub3aodxoQ==" saltValue="4MUWuZUpSxfdc7fdxuXh4g==" spinCount="100000" sheet="1" objects="1" scenarios="1"/>
  <mergeCells count="2">
    <mergeCell ref="A1:G1"/>
    <mergeCell ref="A2:G2"/>
  </mergeCells>
  <pageMargins left="0.7" right="0.7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B070D-07E1-4E0E-95F5-18C539E250B3}">
  <sheetPr>
    <tabColor theme="3" tint="0.499984740745262"/>
    <pageSetUpPr fitToPage="1"/>
  </sheetPr>
  <dimension ref="A1:G15"/>
  <sheetViews>
    <sheetView view="pageBreakPreview" zoomScale="60" zoomScaleNormal="59" workbookViewId="0">
      <selection activeCell="A2" sqref="A2:D2"/>
    </sheetView>
  </sheetViews>
  <sheetFormatPr defaultColWidth="9" defaultRowHeight="15.75" x14ac:dyDescent="0.5"/>
  <cols>
    <col min="1" max="1" width="9" style="7"/>
    <col min="2" max="2" width="58.86328125" style="5" bestFit="1" customWidth="1"/>
    <col min="3" max="3" width="52.1328125" style="5" customWidth="1"/>
    <col min="4" max="4" width="54.59765625" style="5" customWidth="1"/>
    <col min="5" max="5" width="36.3984375" style="5" customWidth="1"/>
    <col min="6" max="6" width="34" style="5" customWidth="1"/>
    <col min="7" max="7" width="33.1328125" style="5" customWidth="1"/>
    <col min="8" max="16384" width="9" style="5"/>
  </cols>
  <sheetData>
    <row r="1" spans="1:7" ht="47.25" customHeight="1" x14ac:dyDescent="0.5">
      <c r="A1" s="72" t="s">
        <v>110</v>
      </c>
      <c r="B1" s="72"/>
      <c r="C1" s="72"/>
      <c r="D1" s="72"/>
      <c r="E1" s="3"/>
      <c r="F1" s="3"/>
      <c r="G1" s="3"/>
    </row>
    <row r="2" spans="1:7" ht="43.35" customHeight="1" x14ac:dyDescent="0.5">
      <c r="A2" s="83" t="s">
        <v>122</v>
      </c>
      <c r="B2" s="83"/>
      <c r="C2" s="83"/>
      <c r="D2" s="83"/>
      <c r="E2" s="3"/>
      <c r="F2" s="3"/>
      <c r="G2" s="3"/>
    </row>
    <row r="3" spans="1:7" s="9" customFormat="1" ht="43.35" customHeight="1" x14ac:dyDescent="0.5">
      <c r="A3" s="84" t="s">
        <v>17</v>
      </c>
      <c r="B3" s="81" t="s">
        <v>77</v>
      </c>
      <c r="C3" s="12" t="s">
        <v>78</v>
      </c>
      <c r="D3" s="12" t="s">
        <v>79</v>
      </c>
    </row>
    <row r="4" spans="1:7" s="9" customFormat="1" ht="43.35" customHeight="1" x14ac:dyDescent="0.5">
      <c r="A4" s="85"/>
      <c r="B4" s="82"/>
      <c r="C4" s="65"/>
      <c r="D4" s="65"/>
    </row>
    <row r="5" spans="1:7" ht="43.35" customHeight="1" x14ac:dyDescent="0.5">
      <c r="A5" s="13" t="s">
        <v>18</v>
      </c>
      <c r="B5" s="23" t="s">
        <v>111</v>
      </c>
      <c r="C5" s="86" t="s">
        <v>80</v>
      </c>
      <c r="D5" s="87"/>
    </row>
    <row r="6" spans="1:7" ht="43.35" customHeight="1" x14ac:dyDescent="0.5">
      <c r="A6" s="31" t="s">
        <v>21</v>
      </c>
      <c r="B6" s="16" t="s">
        <v>19</v>
      </c>
      <c r="C6" s="79"/>
      <c r="D6" s="80"/>
    </row>
    <row r="7" spans="1:7" ht="43.35" customHeight="1" x14ac:dyDescent="0.5">
      <c r="A7" s="31" t="s">
        <v>22</v>
      </c>
      <c r="B7" s="16" t="s">
        <v>20</v>
      </c>
      <c r="C7" s="79"/>
      <c r="D7" s="80"/>
    </row>
    <row r="8" spans="1:7" ht="43.35" customHeight="1" x14ac:dyDescent="0.5">
      <c r="A8" s="31" t="s">
        <v>23</v>
      </c>
      <c r="B8" s="16" t="s">
        <v>112</v>
      </c>
      <c r="C8" s="79"/>
      <c r="D8" s="80"/>
    </row>
    <row r="9" spans="1:7" s="9" customFormat="1" ht="48.6" customHeight="1" x14ac:dyDescent="0.5">
      <c r="A9" s="11"/>
      <c r="B9" s="14"/>
    </row>
    <row r="10" spans="1:7" s="9" customFormat="1" ht="52.35" customHeight="1" x14ac:dyDescent="0.5">
      <c r="A10" s="11"/>
      <c r="B10" s="15"/>
    </row>
    <row r="11" spans="1:7" s="9" customFormat="1" ht="35.85" customHeight="1" x14ac:dyDescent="0.5">
      <c r="A11" s="11"/>
      <c r="B11" s="15"/>
    </row>
    <row r="12" spans="1:7" s="9" customFormat="1" x14ac:dyDescent="0.5">
      <c r="A12" s="11"/>
      <c r="B12" s="15"/>
    </row>
    <row r="13" spans="1:7" x14ac:dyDescent="0.5">
      <c r="A13" s="8"/>
      <c r="B13" s="4"/>
    </row>
    <row r="14" spans="1:7" x14ac:dyDescent="0.5">
      <c r="A14" s="8"/>
    </row>
    <row r="15" spans="1:7" x14ac:dyDescent="0.5">
      <c r="A15" s="8"/>
    </row>
  </sheetData>
  <sheetProtection algorithmName="SHA-512" hashValue="7BGQBIGqlOcAVfExd5/nyVhUEHV7qRT4iM1dC8m2v1P/qZ6dN1T5IyqXM1Fr3NArl9mYvGwlxEqzN+biSCfq7w==" saltValue="9iQs3USIrGThhsKIKlkToQ==" spinCount="100000" sheet="1" objects="1" scenarios="1"/>
  <mergeCells count="8">
    <mergeCell ref="C7:D7"/>
    <mergeCell ref="C8:D8"/>
    <mergeCell ref="B3:B4"/>
    <mergeCell ref="A2:D2"/>
    <mergeCell ref="A1:D1"/>
    <mergeCell ref="A3:A4"/>
    <mergeCell ref="C5:D5"/>
    <mergeCell ref="C6:D6"/>
  </mergeCells>
  <pageMargins left="0.7" right="0.7" top="0.75" bottom="0.75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E6580-2103-4868-87F3-E8EC861BF0D4}">
  <sheetPr>
    <tabColor theme="5"/>
  </sheetPr>
  <dimension ref="A1:D5"/>
  <sheetViews>
    <sheetView view="pageBreakPreview" zoomScale="60" zoomScaleNormal="70" workbookViewId="0">
      <selection activeCell="B4" sqref="B4"/>
    </sheetView>
  </sheetViews>
  <sheetFormatPr defaultColWidth="9" defaultRowHeight="15.75" x14ac:dyDescent="0.5"/>
  <cols>
    <col min="1" max="1" width="9" style="1"/>
    <col min="2" max="2" width="44.59765625" style="1" customWidth="1"/>
    <col min="3" max="3" width="36.1328125" style="1" customWidth="1"/>
    <col min="4" max="4" width="90" style="1" customWidth="1"/>
    <col min="5" max="16384" width="9" style="1"/>
  </cols>
  <sheetData>
    <row r="1" spans="1:4" ht="66" customHeight="1" x14ac:dyDescent="0.5">
      <c r="A1" s="72" t="s">
        <v>110</v>
      </c>
      <c r="B1" s="72"/>
      <c r="C1" s="72"/>
      <c r="D1" s="72"/>
    </row>
    <row r="2" spans="1:4" ht="56.25" customHeight="1" x14ac:dyDescent="0.5">
      <c r="A2" s="73" t="s">
        <v>24</v>
      </c>
      <c r="B2" s="73"/>
      <c r="C2" s="73"/>
      <c r="D2" s="73"/>
    </row>
    <row r="3" spans="1:4" ht="275.85000000000002" customHeight="1" x14ac:dyDescent="0.5">
      <c r="A3" s="12" t="s">
        <v>26</v>
      </c>
      <c r="B3" s="10" t="s">
        <v>25</v>
      </c>
      <c r="C3" s="88"/>
      <c r="D3" s="88"/>
    </row>
    <row r="4" spans="1:4" ht="265.35000000000002" customHeight="1" x14ac:dyDescent="0.5">
      <c r="A4" s="12" t="s">
        <v>29</v>
      </c>
      <c r="B4" s="10" t="s">
        <v>27</v>
      </c>
      <c r="C4" s="88"/>
      <c r="D4" s="88"/>
    </row>
    <row r="5" spans="1:4" ht="271.35000000000002" customHeight="1" x14ac:dyDescent="0.5">
      <c r="A5" s="12" t="s">
        <v>30</v>
      </c>
      <c r="B5" s="10" t="s">
        <v>28</v>
      </c>
      <c r="C5" s="88"/>
      <c r="D5" s="88"/>
    </row>
  </sheetData>
  <sheetProtection algorithmName="SHA-512" hashValue="Yp49nWCUjmcgxYEXLFuPSRPXS5V3xieepQ/ZQvnpPoNp4pP5J5YMz6ME0Djiqq13WlYZO8/ebCZZMBbRWiGWiQ==" saltValue="fg2m0aqOuTwHuONXhpN5jw==" spinCount="100000" sheet="1" objects="1" scenarios="1"/>
  <mergeCells count="5">
    <mergeCell ref="C5:D5"/>
    <mergeCell ref="A1:D1"/>
    <mergeCell ref="A2:D2"/>
    <mergeCell ref="C3:D3"/>
    <mergeCell ref="C4:D4"/>
  </mergeCells>
  <dataValidations count="1">
    <dataValidation type="textLength" operator="lessThanOrEqual" allowBlank="1" showInputMessage="1" showErrorMessage="1" errorTitle="TÚL HOSSZÚ SZÖVEG" error="Maximum 2000 karakter írható be. _x000a_&quot;Újra&quot; gomb megnyomásával tud törölni. " prompt="MAXIMUM 2000 KARAKTER LEHET" sqref="C3:D5" xr:uid="{34E8D8EE-1E21-4DEB-B68C-A2513726C1C7}">
      <formula1>2000</formula1>
    </dataValidation>
  </dataValidations>
  <pageMargins left="0.7" right="0.7" top="0.75" bottom="0.75" header="0.3" footer="0.3"/>
  <pageSetup paperSize="9" scale="4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B861C-52AB-4955-8734-D28ED4B7CD62}">
  <sheetPr>
    <tabColor rgb="FFC00000"/>
  </sheetPr>
  <dimension ref="A1:K32"/>
  <sheetViews>
    <sheetView view="pageBreakPreview" zoomScale="60" zoomScaleNormal="30" workbookViewId="0">
      <selection activeCell="E8" sqref="E8"/>
    </sheetView>
  </sheetViews>
  <sheetFormatPr defaultColWidth="9" defaultRowHeight="15.75" x14ac:dyDescent="0.5"/>
  <cols>
    <col min="1" max="1" width="9" style="37"/>
    <col min="2" max="2" width="45.86328125" style="51" customWidth="1"/>
    <col min="3" max="3" width="56.3984375" style="51" customWidth="1"/>
    <col min="4" max="4" width="38.1328125" style="51" customWidth="1"/>
    <col min="5" max="7" width="36.86328125" style="51" customWidth="1"/>
    <col min="8" max="9" width="36.86328125" style="52" customWidth="1"/>
    <col min="10" max="10" width="33.1328125" style="52" customWidth="1"/>
    <col min="11" max="11" width="178.86328125" style="51" customWidth="1"/>
    <col min="12" max="16384" width="9" style="34"/>
  </cols>
  <sheetData>
    <row r="1" spans="1:11" ht="47.25" customHeight="1" x14ac:dyDescent="0.5">
      <c r="A1" s="91" t="s">
        <v>110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1" ht="31.5" customHeight="1" x14ac:dyDescent="0.5">
      <c r="A2" s="92" t="s">
        <v>120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1" ht="16.149999999999999" thickBot="1" x14ac:dyDescent="0.55000000000000004">
      <c r="A3" s="35" t="s">
        <v>38</v>
      </c>
      <c r="B3" s="36" t="s">
        <v>39</v>
      </c>
      <c r="C3" s="37"/>
      <c r="D3" s="37"/>
      <c r="E3" s="37"/>
      <c r="F3" s="37"/>
      <c r="G3" s="37"/>
      <c r="H3" s="38"/>
      <c r="I3" s="38"/>
      <c r="J3" s="38"/>
      <c r="K3" s="37"/>
    </row>
    <row r="4" spans="1:11" s="39" customFormat="1" ht="43.35" customHeight="1" x14ac:dyDescent="0.5">
      <c r="A4" s="101" t="s">
        <v>106</v>
      </c>
      <c r="B4" s="93" t="s">
        <v>113</v>
      </c>
      <c r="C4" s="93" t="s">
        <v>82</v>
      </c>
      <c r="D4" s="104" t="s">
        <v>108</v>
      </c>
      <c r="E4" s="93" t="s">
        <v>107</v>
      </c>
      <c r="F4" s="93" t="s">
        <v>102</v>
      </c>
      <c r="G4" s="93" t="s">
        <v>103</v>
      </c>
      <c r="H4" s="95" t="s">
        <v>104</v>
      </c>
      <c r="I4" s="95" t="s">
        <v>105</v>
      </c>
      <c r="J4" s="95" t="s">
        <v>101</v>
      </c>
      <c r="K4" s="98" t="s">
        <v>40</v>
      </c>
    </row>
    <row r="5" spans="1:11" ht="43.35" customHeight="1" x14ac:dyDescent="0.5">
      <c r="A5" s="102"/>
      <c r="B5" s="84"/>
      <c r="C5" s="84"/>
      <c r="D5" s="105"/>
      <c r="E5" s="84"/>
      <c r="F5" s="84"/>
      <c r="G5" s="84"/>
      <c r="H5" s="96"/>
      <c r="I5" s="96"/>
      <c r="J5" s="96"/>
      <c r="K5" s="99"/>
    </row>
    <row r="6" spans="1:11" s="39" customFormat="1" ht="48.6" customHeight="1" thickBot="1" x14ac:dyDescent="0.55000000000000004">
      <c r="A6" s="103"/>
      <c r="B6" s="94"/>
      <c r="C6" s="94"/>
      <c r="D6" s="106"/>
      <c r="E6" s="94"/>
      <c r="F6" s="94"/>
      <c r="G6" s="94"/>
      <c r="H6" s="97"/>
      <c r="I6" s="97"/>
      <c r="J6" s="97"/>
      <c r="K6" s="100"/>
    </row>
    <row r="7" spans="1:11" s="39" customFormat="1" ht="71.099999999999994" customHeight="1" x14ac:dyDescent="0.5">
      <c r="A7" s="40" t="s">
        <v>84</v>
      </c>
      <c r="B7" s="41"/>
      <c r="C7" s="42"/>
      <c r="D7" s="43"/>
      <c r="E7" s="42"/>
      <c r="F7" s="43"/>
      <c r="G7" s="43"/>
      <c r="H7" s="61">
        <f>+D7*F7</f>
        <v>0</v>
      </c>
      <c r="I7" s="61">
        <f>+D7*G7</f>
        <v>0</v>
      </c>
      <c r="J7" s="61">
        <f>+H7+I7</f>
        <v>0</v>
      </c>
      <c r="K7" s="44"/>
    </row>
    <row r="8" spans="1:11" s="39" customFormat="1" ht="71.099999999999994" customHeight="1" x14ac:dyDescent="0.5">
      <c r="A8" s="45" t="s">
        <v>85</v>
      </c>
      <c r="B8" s="41"/>
      <c r="C8" s="46"/>
      <c r="D8" s="43"/>
      <c r="E8" s="42"/>
      <c r="F8" s="47"/>
      <c r="G8" s="47"/>
      <c r="H8" s="61">
        <f t="shared" ref="H8:H30" si="0">+D8*F8</f>
        <v>0</v>
      </c>
      <c r="I8" s="61">
        <f t="shared" ref="I8:I30" si="1">+D8*G8</f>
        <v>0</v>
      </c>
      <c r="J8" s="62">
        <f t="shared" ref="J8:J30" si="2">+H8+I8</f>
        <v>0</v>
      </c>
      <c r="K8" s="48"/>
    </row>
    <row r="9" spans="1:11" s="39" customFormat="1" ht="71.099999999999994" customHeight="1" x14ac:dyDescent="0.5">
      <c r="A9" s="45" t="s">
        <v>86</v>
      </c>
      <c r="B9" s="41"/>
      <c r="C9" s="46"/>
      <c r="D9" s="43"/>
      <c r="E9" s="42"/>
      <c r="F9" s="47"/>
      <c r="G9" s="47"/>
      <c r="H9" s="61">
        <f t="shared" si="0"/>
        <v>0</v>
      </c>
      <c r="I9" s="61">
        <f t="shared" si="1"/>
        <v>0</v>
      </c>
      <c r="J9" s="62">
        <f t="shared" si="2"/>
        <v>0</v>
      </c>
      <c r="K9" s="48"/>
    </row>
    <row r="10" spans="1:11" s="39" customFormat="1" ht="71.099999999999994" customHeight="1" x14ac:dyDescent="0.5">
      <c r="A10" s="45" t="s">
        <v>87</v>
      </c>
      <c r="B10" s="41"/>
      <c r="C10" s="46"/>
      <c r="D10" s="43"/>
      <c r="E10" s="42"/>
      <c r="F10" s="47"/>
      <c r="G10" s="47"/>
      <c r="H10" s="61">
        <f t="shared" si="0"/>
        <v>0</v>
      </c>
      <c r="I10" s="61">
        <f t="shared" si="1"/>
        <v>0</v>
      </c>
      <c r="J10" s="62">
        <f t="shared" si="2"/>
        <v>0</v>
      </c>
      <c r="K10" s="48"/>
    </row>
    <row r="11" spans="1:11" s="39" customFormat="1" ht="71.099999999999994" customHeight="1" x14ac:dyDescent="0.5">
      <c r="A11" s="45" t="s">
        <v>88</v>
      </c>
      <c r="B11" s="41"/>
      <c r="C11" s="46"/>
      <c r="D11" s="43"/>
      <c r="E11" s="42"/>
      <c r="F11" s="47"/>
      <c r="G11" s="47"/>
      <c r="H11" s="61">
        <f t="shared" si="0"/>
        <v>0</v>
      </c>
      <c r="I11" s="61">
        <f t="shared" si="1"/>
        <v>0</v>
      </c>
      <c r="J11" s="62">
        <f t="shared" si="2"/>
        <v>0</v>
      </c>
      <c r="K11" s="48"/>
    </row>
    <row r="12" spans="1:11" s="39" customFormat="1" ht="71.099999999999994" customHeight="1" x14ac:dyDescent="0.5">
      <c r="A12" s="45" t="s">
        <v>89</v>
      </c>
      <c r="B12" s="41"/>
      <c r="C12" s="46"/>
      <c r="D12" s="43"/>
      <c r="E12" s="42"/>
      <c r="F12" s="47"/>
      <c r="G12" s="47"/>
      <c r="H12" s="61">
        <f t="shared" si="0"/>
        <v>0</v>
      </c>
      <c r="I12" s="61">
        <f t="shared" si="1"/>
        <v>0</v>
      </c>
      <c r="J12" s="62">
        <f t="shared" si="2"/>
        <v>0</v>
      </c>
      <c r="K12" s="48"/>
    </row>
    <row r="13" spans="1:11" s="39" customFormat="1" ht="71.099999999999994" customHeight="1" x14ac:dyDescent="0.5">
      <c r="A13" s="45" t="s">
        <v>90</v>
      </c>
      <c r="B13" s="41"/>
      <c r="C13" s="46"/>
      <c r="D13" s="43"/>
      <c r="E13" s="42"/>
      <c r="F13" s="47"/>
      <c r="G13" s="47"/>
      <c r="H13" s="61">
        <f t="shared" si="0"/>
        <v>0</v>
      </c>
      <c r="I13" s="61">
        <f t="shared" si="1"/>
        <v>0</v>
      </c>
      <c r="J13" s="62">
        <f t="shared" si="2"/>
        <v>0</v>
      </c>
      <c r="K13" s="48"/>
    </row>
    <row r="14" spans="1:11" ht="71.099999999999994" customHeight="1" x14ac:dyDescent="0.5">
      <c r="A14" s="45" t="s">
        <v>91</v>
      </c>
      <c r="B14" s="41"/>
      <c r="C14" s="46"/>
      <c r="D14" s="43"/>
      <c r="E14" s="42"/>
      <c r="F14" s="47"/>
      <c r="G14" s="47"/>
      <c r="H14" s="61">
        <f t="shared" si="0"/>
        <v>0</v>
      </c>
      <c r="I14" s="61">
        <f t="shared" si="1"/>
        <v>0</v>
      </c>
      <c r="J14" s="62">
        <f t="shared" si="2"/>
        <v>0</v>
      </c>
      <c r="K14" s="48"/>
    </row>
    <row r="15" spans="1:11" ht="71.099999999999994" customHeight="1" x14ac:dyDescent="0.5">
      <c r="A15" s="45" t="s">
        <v>92</v>
      </c>
      <c r="B15" s="41"/>
      <c r="C15" s="46"/>
      <c r="D15" s="43"/>
      <c r="E15" s="42"/>
      <c r="F15" s="47"/>
      <c r="G15" s="47"/>
      <c r="H15" s="61">
        <f t="shared" si="0"/>
        <v>0</v>
      </c>
      <c r="I15" s="61">
        <f t="shared" si="1"/>
        <v>0</v>
      </c>
      <c r="J15" s="62">
        <f t="shared" si="2"/>
        <v>0</v>
      </c>
      <c r="K15" s="48"/>
    </row>
    <row r="16" spans="1:11" ht="71.099999999999994" customHeight="1" x14ac:dyDescent="0.5">
      <c r="A16" s="45" t="s">
        <v>17</v>
      </c>
      <c r="B16" s="41"/>
      <c r="C16" s="46"/>
      <c r="D16" s="43"/>
      <c r="E16" s="42"/>
      <c r="F16" s="47"/>
      <c r="G16" s="47"/>
      <c r="H16" s="61">
        <f t="shared" si="0"/>
        <v>0</v>
      </c>
      <c r="I16" s="61">
        <f t="shared" si="1"/>
        <v>0</v>
      </c>
      <c r="J16" s="62">
        <f t="shared" si="2"/>
        <v>0</v>
      </c>
      <c r="K16" s="48"/>
    </row>
    <row r="17" spans="1:11" ht="71.099999999999994" customHeight="1" x14ac:dyDescent="0.5">
      <c r="A17" s="45" t="s">
        <v>18</v>
      </c>
      <c r="B17" s="41"/>
      <c r="C17" s="46"/>
      <c r="D17" s="43"/>
      <c r="E17" s="42"/>
      <c r="F17" s="47"/>
      <c r="G17" s="47"/>
      <c r="H17" s="61">
        <f t="shared" si="0"/>
        <v>0</v>
      </c>
      <c r="I17" s="61">
        <f t="shared" si="1"/>
        <v>0</v>
      </c>
      <c r="J17" s="62">
        <f t="shared" si="2"/>
        <v>0</v>
      </c>
      <c r="K17" s="48"/>
    </row>
    <row r="18" spans="1:11" ht="71.099999999999994" customHeight="1" x14ac:dyDescent="0.5">
      <c r="A18" s="45" t="s">
        <v>93</v>
      </c>
      <c r="B18" s="41"/>
      <c r="C18" s="46"/>
      <c r="D18" s="43"/>
      <c r="E18" s="42"/>
      <c r="F18" s="47"/>
      <c r="G18" s="47"/>
      <c r="H18" s="61">
        <f t="shared" si="0"/>
        <v>0</v>
      </c>
      <c r="I18" s="61">
        <f t="shared" si="1"/>
        <v>0</v>
      </c>
      <c r="J18" s="62">
        <f t="shared" si="2"/>
        <v>0</v>
      </c>
      <c r="K18" s="48"/>
    </row>
    <row r="19" spans="1:11" ht="71.099999999999994" customHeight="1" x14ac:dyDescent="0.5">
      <c r="A19" s="45" t="s">
        <v>94</v>
      </c>
      <c r="B19" s="41"/>
      <c r="C19" s="46"/>
      <c r="D19" s="43"/>
      <c r="E19" s="42"/>
      <c r="F19" s="47"/>
      <c r="G19" s="47"/>
      <c r="H19" s="61">
        <f t="shared" si="0"/>
        <v>0</v>
      </c>
      <c r="I19" s="61">
        <f t="shared" si="1"/>
        <v>0</v>
      </c>
      <c r="J19" s="62">
        <f t="shared" si="2"/>
        <v>0</v>
      </c>
      <c r="K19" s="48"/>
    </row>
    <row r="20" spans="1:11" ht="71.099999999999994" customHeight="1" x14ac:dyDescent="0.5">
      <c r="A20" s="45" t="s">
        <v>31</v>
      </c>
      <c r="B20" s="41"/>
      <c r="C20" s="46"/>
      <c r="D20" s="43"/>
      <c r="E20" s="42"/>
      <c r="F20" s="47"/>
      <c r="G20" s="47"/>
      <c r="H20" s="61">
        <f t="shared" si="0"/>
        <v>0</v>
      </c>
      <c r="I20" s="61">
        <f t="shared" si="1"/>
        <v>0</v>
      </c>
      <c r="J20" s="62">
        <f t="shared" si="2"/>
        <v>0</v>
      </c>
      <c r="K20" s="48"/>
    </row>
    <row r="21" spans="1:11" ht="71.099999999999994" customHeight="1" x14ac:dyDescent="0.5">
      <c r="A21" s="45" t="s">
        <v>32</v>
      </c>
      <c r="B21" s="41"/>
      <c r="C21" s="46"/>
      <c r="D21" s="43"/>
      <c r="E21" s="42"/>
      <c r="F21" s="47"/>
      <c r="G21" s="47"/>
      <c r="H21" s="61">
        <f t="shared" si="0"/>
        <v>0</v>
      </c>
      <c r="I21" s="61">
        <f t="shared" si="1"/>
        <v>0</v>
      </c>
      <c r="J21" s="62">
        <f t="shared" si="2"/>
        <v>0</v>
      </c>
      <c r="K21" s="48"/>
    </row>
    <row r="22" spans="1:11" ht="71.099999999999994" customHeight="1" x14ac:dyDescent="0.5">
      <c r="A22" s="45" t="s">
        <v>33</v>
      </c>
      <c r="B22" s="41"/>
      <c r="C22" s="46"/>
      <c r="D22" s="43"/>
      <c r="E22" s="42"/>
      <c r="F22" s="47"/>
      <c r="G22" s="47"/>
      <c r="H22" s="61">
        <f t="shared" si="0"/>
        <v>0</v>
      </c>
      <c r="I22" s="61">
        <f t="shared" si="1"/>
        <v>0</v>
      </c>
      <c r="J22" s="62">
        <f t="shared" si="2"/>
        <v>0</v>
      </c>
      <c r="K22" s="48"/>
    </row>
    <row r="23" spans="1:11" ht="71.099999999999994" customHeight="1" x14ac:dyDescent="0.5">
      <c r="A23" s="45" t="s">
        <v>34</v>
      </c>
      <c r="B23" s="41"/>
      <c r="C23" s="46"/>
      <c r="D23" s="43"/>
      <c r="E23" s="42"/>
      <c r="F23" s="47"/>
      <c r="G23" s="47"/>
      <c r="H23" s="61">
        <f t="shared" si="0"/>
        <v>0</v>
      </c>
      <c r="I23" s="61">
        <f t="shared" si="1"/>
        <v>0</v>
      </c>
      <c r="J23" s="62">
        <f t="shared" si="2"/>
        <v>0</v>
      </c>
      <c r="K23" s="48"/>
    </row>
    <row r="24" spans="1:11" ht="71.099999999999994" customHeight="1" x14ac:dyDescent="0.5">
      <c r="A24" s="45" t="s">
        <v>38</v>
      </c>
      <c r="B24" s="41"/>
      <c r="C24" s="46"/>
      <c r="D24" s="43"/>
      <c r="E24" s="42"/>
      <c r="F24" s="47"/>
      <c r="G24" s="47"/>
      <c r="H24" s="61">
        <f t="shared" si="0"/>
        <v>0</v>
      </c>
      <c r="I24" s="61">
        <f t="shared" si="1"/>
        <v>0</v>
      </c>
      <c r="J24" s="62">
        <f t="shared" si="2"/>
        <v>0</v>
      </c>
      <c r="K24" s="48"/>
    </row>
    <row r="25" spans="1:11" ht="71.099999999999994" customHeight="1" x14ac:dyDescent="0.5">
      <c r="A25" s="45" t="s">
        <v>95</v>
      </c>
      <c r="B25" s="41"/>
      <c r="C25" s="46"/>
      <c r="D25" s="43"/>
      <c r="E25" s="42"/>
      <c r="F25" s="47"/>
      <c r="G25" s="47"/>
      <c r="H25" s="61">
        <f t="shared" si="0"/>
        <v>0</v>
      </c>
      <c r="I25" s="61">
        <f t="shared" si="1"/>
        <v>0</v>
      </c>
      <c r="J25" s="62">
        <f t="shared" si="2"/>
        <v>0</v>
      </c>
      <c r="K25" s="48"/>
    </row>
    <row r="26" spans="1:11" ht="71.099999999999994" customHeight="1" x14ac:dyDescent="0.5">
      <c r="A26" s="45" t="s">
        <v>96</v>
      </c>
      <c r="B26" s="41"/>
      <c r="C26" s="46"/>
      <c r="D26" s="43"/>
      <c r="E26" s="42"/>
      <c r="F26" s="47"/>
      <c r="G26" s="47"/>
      <c r="H26" s="61">
        <f t="shared" si="0"/>
        <v>0</v>
      </c>
      <c r="I26" s="61">
        <f t="shared" si="1"/>
        <v>0</v>
      </c>
      <c r="J26" s="62">
        <f t="shared" si="2"/>
        <v>0</v>
      </c>
      <c r="K26" s="48"/>
    </row>
    <row r="27" spans="1:11" ht="71.099999999999994" customHeight="1" x14ac:dyDescent="0.5">
      <c r="A27" s="45" t="s">
        <v>97</v>
      </c>
      <c r="B27" s="41"/>
      <c r="C27" s="46"/>
      <c r="D27" s="43"/>
      <c r="E27" s="42"/>
      <c r="F27" s="47"/>
      <c r="G27" s="47"/>
      <c r="H27" s="61">
        <f t="shared" si="0"/>
        <v>0</v>
      </c>
      <c r="I27" s="61">
        <f t="shared" si="1"/>
        <v>0</v>
      </c>
      <c r="J27" s="62">
        <f t="shared" si="2"/>
        <v>0</v>
      </c>
      <c r="K27" s="48"/>
    </row>
    <row r="28" spans="1:11" ht="71.099999999999994" customHeight="1" x14ac:dyDescent="0.5">
      <c r="A28" s="45" t="s">
        <v>98</v>
      </c>
      <c r="B28" s="41"/>
      <c r="C28" s="46"/>
      <c r="D28" s="43"/>
      <c r="E28" s="42"/>
      <c r="F28" s="47"/>
      <c r="G28" s="47"/>
      <c r="H28" s="61">
        <f t="shared" si="0"/>
        <v>0</v>
      </c>
      <c r="I28" s="61">
        <f t="shared" si="1"/>
        <v>0</v>
      </c>
      <c r="J28" s="62">
        <f t="shared" si="2"/>
        <v>0</v>
      </c>
      <c r="K28" s="48"/>
    </row>
    <row r="29" spans="1:11" ht="71.099999999999994" customHeight="1" x14ac:dyDescent="0.5">
      <c r="A29" s="45" t="s">
        <v>99</v>
      </c>
      <c r="B29" s="41"/>
      <c r="C29" s="46"/>
      <c r="D29" s="43"/>
      <c r="E29" s="42"/>
      <c r="F29" s="47"/>
      <c r="G29" s="47"/>
      <c r="H29" s="61">
        <f t="shared" si="0"/>
        <v>0</v>
      </c>
      <c r="I29" s="61">
        <f t="shared" si="1"/>
        <v>0</v>
      </c>
      <c r="J29" s="62">
        <f t="shared" si="2"/>
        <v>0</v>
      </c>
      <c r="K29" s="48"/>
    </row>
    <row r="30" spans="1:11" ht="71.099999999999994" customHeight="1" x14ac:dyDescent="0.5">
      <c r="A30" s="45" t="s">
        <v>100</v>
      </c>
      <c r="B30" s="41"/>
      <c r="C30" s="46"/>
      <c r="D30" s="43"/>
      <c r="E30" s="42"/>
      <c r="F30" s="47"/>
      <c r="G30" s="47"/>
      <c r="H30" s="61">
        <f t="shared" si="0"/>
        <v>0</v>
      </c>
      <c r="I30" s="61">
        <f t="shared" si="1"/>
        <v>0</v>
      </c>
      <c r="J30" s="62">
        <f t="shared" si="2"/>
        <v>0</v>
      </c>
      <c r="K30" s="48"/>
    </row>
    <row r="31" spans="1:11" ht="53.25" customHeight="1" x14ac:dyDescent="0.5">
      <c r="A31" s="49"/>
      <c r="B31" s="89" t="s">
        <v>42</v>
      </c>
      <c r="C31" s="89"/>
      <c r="D31" s="53"/>
      <c r="E31" s="53"/>
      <c r="F31" s="54"/>
      <c r="G31" s="54"/>
      <c r="H31" s="55">
        <f>SUM(H7:H30)</f>
        <v>0</v>
      </c>
      <c r="I31" s="55">
        <f t="shared" ref="I31:J31" si="3">SUM(I7:I30)</f>
        <v>0</v>
      </c>
      <c r="J31" s="55">
        <f t="shared" si="3"/>
        <v>0</v>
      </c>
      <c r="K31" s="56" t="str">
        <f>IF(AND(H31&gt;=10000000,H31&lt;=30000000),"TÁMOGATÁSI ÖSSZEG MEGFELELŐ","TÁMOGATÁSI ÖSSZEG NEM MEGFELELŐ")</f>
        <v>TÁMOGATÁSI ÖSSZEG NEM MEGFELELŐ</v>
      </c>
    </row>
    <row r="32" spans="1:11" ht="66.75" customHeight="1" thickBot="1" x14ac:dyDescent="0.55000000000000004">
      <c r="A32" s="50"/>
      <c r="B32" s="90" t="s">
        <v>41</v>
      </c>
      <c r="C32" s="90"/>
      <c r="D32" s="57"/>
      <c r="E32" s="57"/>
      <c r="F32" s="58"/>
      <c r="G32" s="58"/>
      <c r="H32" s="59" t="e">
        <f>H31/J31</f>
        <v>#DIV/0!</v>
      </c>
      <c r="I32" s="59" t="e">
        <f>I31/J31</f>
        <v>#DIV/0!</v>
      </c>
      <c r="J32" s="59" t="e">
        <f>(H32+I32)</f>
        <v>#DIV/0!</v>
      </c>
      <c r="K32" s="60" t="e">
        <f>IF(H32&gt;80%,"NEM MEGFFELELŐ TÁMOGATÁSI ARÁNY","MEGFELELŐ TÁMOGATÁSI ARÁNY")</f>
        <v>#DIV/0!</v>
      </c>
    </row>
  </sheetData>
  <sheetProtection algorithmName="SHA-512" hashValue="X1I5WalkTxrtydeFnM7Ar04VFHQPhv5UreGQTNjlcz80Cne+5Z6Wx+sTO5a0GIF/i13srxOaqXPjUkQUtCpS2g==" saltValue="WW/1PN5wvH59tMRfIB8pSw==" spinCount="100000" sheet="1" formatCells="0" formatColumns="0" formatRows="0" insertColumns="0" insertHyperlinks="0" deleteColumns="0" selectLockedCells="1" sort="0" autoFilter="0" pivotTables="0"/>
  <mergeCells count="15">
    <mergeCell ref="B31:C31"/>
    <mergeCell ref="B32:C32"/>
    <mergeCell ref="A1:K1"/>
    <mergeCell ref="A2:K2"/>
    <mergeCell ref="C4:C6"/>
    <mergeCell ref="J4:J6"/>
    <mergeCell ref="K4:K6"/>
    <mergeCell ref="B4:B6"/>
    <mergeCell ref="H4:H6"/>
    <mergeCell ref="I4:I6"/>
    <mergeCell ref="E4:E6"/>
    <mergeCell ref="G4:G6"/>
    <mergeCell ref="F4:F6"/>
    <mergeCell ref="A4:A6"/>
    <mergeCell ref="D4:D6"/>
  </mergeCells>
  <phoneticPr fontId="11" type="noConversion"/>
  <conditionalFormatting sqref="H32">
    <cfRule type="expression" dxfId="5" priority="4">
      <formula>$H$32=80%</formula>
    </cfRule>
    <cfRule type="expression" dxfId="4" priority="10">
      <formula>$H$32&gt;80%</formula>
    </cfRule>
  </conditionalFormatting>
  <conditionalFormatting sqref="J31">
    <cfRule type="expression" dxfId="3" priority="1">
      <formula>$J$31=30000000</formula>
    </cfRule>
    <cfRule type="expression" dxfId="2" priority="2">
      <formula>$J$31&lt;10000000</formula>
    </cfRule>
    <cfRule type="expression" dxfId="1" priority="3">
      <formula>$J$31&gt;30000000</formula>
    </cfRule>
    <cfRule type="expression" dxfId="0" priority="8">
      <formula>AND($J$31&lt;=10000000,$J$31&gt;=30000000)</formula>
    </cfRule>
    <cfRule type="expression" priority="9" stopIfTrue="1">
      <formula>"="</formula>
    </cfRule>
  </conditionalFormatting>
  <dataValidations count="2">
    <dataValidation type="list" allowBlank="1" showInputMessage="1" showErrorMessage="1" sqref="E7:E30" xr:uid="{CECA967C-53BA-4BAD-9BBB-618FB83904DB}">
      <formula1>"db,alkalom,csomag,m2,hónap,óra,m3"</formula1>
    </dataValidation>
    <dataValidation type="list" allowBlank="1" showInputMessage="1" showErrorMessage="1" sqref="B7:B30" xr:uid="{D9701013-EB04-4E2D-84FF-D1FB74BDF7D2}">
      <mc:AlternateContent xmlns:x12ac="http://schemas.microsoft.com/office/spreadsheetml/2011/1/ac" xmlns:mc="http://schemas.openxmlformats.org/markup-compatibility/2006">
        <mc:Choice Requires="x12ac">
          <x12ac:list>A) Gépjármű beszerzése,"B) Eszközbeszerzés (informatikai eszközök, szoftverek, tárgyi eszközök)","C) Felújítás, korszerűsítés"</x12ac:list>
        </mc:Choice>
        <mc:Fallback>
          <formula1>"A) Gépjármű beszerzése,B) Eszközbeszerzés (informatikai eszközök, szoftverek, tárgyi eszközök),C) Felújítás, korszerűsítés"</formula1>
        </mc:Fallback>
      </mc:AlternateContent>
    </dataValidation>
  </dataValidations>
  <pageMargins left="0.7" right="0.7" top="0.75" bottom="0.75" header="0.3" footer="0.3"/>
  <pageSetup paperSize="9" scale="1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E0516-E2F5-4AA8-A550-E7FD5FFCC1FB}">
  <sheetPr>
    <tabColor rgb="FF00B050"/>
  </sheetPr>
  <dimension ref="A1:D6"/>
  <sheetViews>
    <sheetView view="pageBreakPreview" zoomScale="68" zoomScaleNormal="68" zoomScaleSheetLayoutView="68" workbookViewId="0">
      <selection activeCell="C6" sqref="C6:D6"/>
    </sheetView>
  </sheetViews>
  <sheetFormatPr defaultColWidth="9" defaultRowHeight="15.75" x14ac:dyDescent="0.5"/>
  <cols>
    <col min="1" max="1" width="9" style="1"/>
    <col min="2" max="2" width="44.59765625" style="1" customWidth="1"/>
    <col min="3" max="3" width="36.1328125" style="1" customWidth="1"/>
    <col min="4" max="4" width="35" style="1" customWidth="1"/>
    <col min="5" max="16384" width="9" style="1"/>
  </cols>
  <sheetData>
    <row r="1" spans="1:4" ht="66" customHeight="1" x14ac:dyDescent="0.5">
      <c r="A1" s="72" t="s">
        <v>110</v>
      </c>
      <c r="B1" s="72"/>
      <c r="C1" s="72"/>
      <c r="D1" s="72"/>
    </row>
    <row r="2" spans="1:4" ht="56.25" customHeight="1" x14ac:dyDescent="0.5">
      <c r="A2" s="78" t="s">
        <v>121</v>
      </c>
      <c r="B2" s="73"/>
      <c r="C2" s="73"/>
      <c r="D2" s="73"/>
    </row>
    <row r="3" spans="1:4" ht="56.25" customHeight="1" x14ac:dyDescent="0.5">
      <c r="A3" s="17" t="s">
        <v>31</v>
      </c>
      <c r="B3" s="18" t="s">
        <v>81</v>
      </c>
      <c r="C3" s="107">
        <f>+'RÉSZLETES KÖLTSÉGVETÉS'!J31</f>
        <v>0</v>
      </c>
      <c r="D3" s="107"/>
    </row>
    <row r="4" spans="1:4" ht="47.1" customHeight="1" x14ac:dyDescent="0.5">
      <c r="A4" s="17" t="s">
        <v>32</v>
      </c>
      <c r="B4" s="18" t="s">
        <v>35</v>
      </c>
      <c r="C4" s="111">
        <f>+'RÉSZLETES KÖLTSÉGVETÉS'!H31</f>
        <v>0</v>
      </c>
      <c r="D4" s="111"/>
    </row>
    <row r="5" spans="1:4" ht="38.1" customHeight="1" x14ac:dyDescent="0.5">
      <c r="A5" s="17" t="s">
        <v>33</v>
      </c>
      <c r="B5" s="18" t="s">
        <v>36</v>
      </c>
      <c r="C5" s="107">
        <f>+'RÉSZLETES KÖLTSÉGVETÉS'!I31</f>
        <v>0</v>
      </c>
      <c r="D5" s="108"/>
    </row>
    <row r="6" spans="1:4" ht="37.5" customHeight="1" x14ac:dyDescent="0.5">
      <c r="A6" s="17" t="s">
        <v>34</v>
      </c>
      <c r="B6" s="18" t="s">
        <v>37</v>
      </c>
      <c r="C6" s="109" t="str">
        <f>IF(NYILATKOZATOK!B12="IGEN","MEGFELELŐ","NEM MEGFELELŐ")</f>
        <v>NEM MEGFELELŐ</v>
      </c>
      <c r="D6" s="110"/>
    </row>
  </sheetData>
  <sheetProtection algorithmName="SHA-512" hashValue="GEM1N/fHchX5kXb50vURMLkF4GJcM3yXxH7aGQ9hxVbCbbl2ehRpcjgGlAIvMvWMqXFKKcv/bDFReSnb4M+B3g==" saltValue="QKVj95ObPYvo2Fy+sLzAVw==" spinCount="100000" sheet="1" objects="1" scenarios="1"/>
  <mergeCells count="6">
    <mergeCell ref="C5:D5"/>
    <mergeCell ref="C6:D6"/>
    <mergeCell ref="A1:D1"/>
    <mergeCell ref="A2:D2"/>
    <mergeCell ref="C3:D3"/>
    <mergeCell ref="C4:D4"/>
  </mergeCells>
  <pageMargins left="0.7" right="0.7" top="0.75" bottom="0.75" header="0.3" footer="0.3"/>
  <pageSetup paperSize="9" scale="7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DCE19-6E84-4F16-8E80-5FA770F23B6A}">
  <sheetPr>
    <tabColor theme="1" tint="0.499984740745262"/>
  </sheetPr>
  <dimension ref="A1:B38"/>
  <sheetViews>
    <sheetView tabSelected="1" view="pageBreakPreview" zoomScale="98" zoomScaleNormal="62" workbookViewId="0">
      <selection activeCell="D37" sqref="D37"/>
    </sheetView>
  </sheetViews>
  <sheetFormatPr defaultColWidth="9" defaultRowHeight="15.75" x14ac:dyDescent="0.5"/>
  <cols>
    <col min="1" max="1" width="59.59765625" style="1" customWidth="1"/>
    <col min="2" max="2" width="36.1328125" style="22" customWidth="1"/>
    <col min="3" max="16384" width="9" style="1"/>
  </cols>
  <sheetData>
    <row r="1" spans="1:2" ht="92.85" customHeight="1" x14ac:dyDescent="0.5">
      <c r="A1" s="72" t="s">
        <v>110</v>
      </c>
      <c r="B1" s="72"/>
    </row>
    <row r="2" spans="1:2" x14ac:dyDescent="0.5">
      <c r="A2" s="73" t="s">
        <v>43</v>
      </c>
      <c r="B2" s="73"/>
    </row>
    <row r="3" spans="1:2" ht="31.5" x14ac:dyDescent="0.5">
      <c r="A3" s="2"/>
      <c r="B3" s="20" t="s">
        <v>70</v>
      </c>
    </row>
    <row r="4" spans="1:2" x14ac:dyDescent="0.5">
      <c r="A4" s="113" t="s">
        <v>71</v>
      </c>
      <c r="B4" s="113"/>
    </row>
    <row r="5" spans="1:2" ht="30.75" x14ac:dyDescent="0.5">
      <c r="A5" s="21" t="s">
        <v>44</v>
      </c>
      <c r="B5" s="19"/>
    </row>
    <row r="6" spans="1:2" ht="46.15" x14ac:dyDescent="0.5">
      <c r="A6" s="21" t="s">
        <v>61</v>
      </c>
      <c r="B6" s="19"/>
    </row>
    <row r="7" spans="1:2" ht="45.75" x14ac:dyDescent="0.5">
      <c r="A7" s="21" t="s">
        <v>114</v>
      </c>
      <c r="B7" s="69"/>
    </row>
    <row r="8" spans="1:2" x14ac:dyDescent="0.5">
      <c r="A8" s="113" t="s">
        <v>69</v>
      </c>
      <c r="B8" s="113"/>
    </row>
    <row r="9" spans="1:2" ht="30.75" x14ac:dyDescent="0.5">
      <c r="A9" s="21" t="s">
        <v>62</v>
      </c>
      <c r="B9" s="19"/>
    </row>
    <row r="10" spans="1:2" ht="46.15" x14ac:dyDescent="0.5">
      <c r="A10" s="21" t="s">
        <v>63</v>
      </c>
      <c r="B10" s="19"/>
    </row>
    <row r="11" spans="1:2" x14ac:dyDescent="0.5">
      <c r="A11" s="113" t="s">
        <v>64</v>
      </c>
      <c r="B11" s="113"/>
    </row>
    <row r="12" spans="1:2" ht="30.75" x14ac:dyDescent="0.5">
      <c r="A12" s="21" t="s">
        <v>45</v>
      </c>
      <c r="B12" s="19"/>
    </row>
    <row r="13" spans="1:2" ht="46.15" x14ac:dyDescent="0.5">
      <c r="A13" s="21" t="s">
        <v>65</v>
      </c>
      <c r="B13" s="19"/>
    </row>
    <row r="14" spans="1:2" ht="46.15" x14ac:dyDescent="0.5">
      <c r="A14" s="21" t="s">
        <v>66</v>
      </c>
      <c r="B14" s="19"/>
    </row>
    <row r="15" spans="1:2" ht="30.75" x14ac:dyDescent="0.5">
      <c r="A15" s="21" t="s">
        <v>67</v>
      </c>
      <c r="B15" s="19"/>
    </row>
    <row r="16" spans="1:2" x14ac:dyDescent="0.5">
      <c r="A16" s="113" t="s">
        <v>46</v>
      </c>
      <c r="B16" s="113"/>
    </row>
    <row r="17" spans="1:2" ht="46.15" x14ac:dyDescent="0.5">
      <c r="A17" s="21" t="s">
        <v>47</v>
      </c>
      <c r="B17" s="19"/>
    </row>
    <row r="18" spans="1:2" ht="46.15" x14ac:dyDescent="0.5">
      <c r="A18" s="21" t="s">
        <v>68</v>
      </c>
      <c r="B18" s="19"/>
    </row>
    <row r="19" spans="1:2" x14ac:dyDescent="0.5">
      <c r="A19" s="113" t="s">
        <v>48</v>
      </c>
      <c r="B19" s="113"/>
    </row>
    <row r="20" spans="1:2" ht="30.75" x14ac:dyDescent="0.5">
      <c r="A20" s="21" t="s">
        <v>49</v>
      </c>
      <c r="B20" s="19"/>
    </row>
    <row r="21" spans="1:2" ht="46.15" x14ac:dyDescent="0.5">
      <c r="A21" s="21" t="s">
        <v>50</v>
      </c>
      <c r="B21" s="19"/>
    </row>
    <row r="22" spans="1:2" x14ac:dyDescent="0.5">
      <c r="A22" s="113" t="s">
        <v>51</v>
      </c>
      <c r="B22" s="113"/>
    </row>
    <row r="23" spans="1:2" ht="30.75" x14ac:dyDescent="0.5">
      <c r="A23" s="21" t="s">
        <v>83</v>
      </c>
      <c r="B23" s="19"/>
    </row>
    <row r="24" spans="1:2" ht="30.75" x14ac:dyDescent="0.5">
      <c r="A24" s="21" t="s">
        <v>52</v>
      </c>
      <c r="B24" s="19"/>
    </row>
    <row r="25" spans="1:2" x14ac:dyDescent="0.5">
      <c r="A25" s="113" t="s">
        <v>53</v>
      </c>
      <c r="B25" s="113"/>
    </row>
    <row r="26" spans="1:2" ht="46.15" x14ac:dyDescent="0.5">
      <c r="A26" s="21" t="s">
        <v>54</v>
      </c>
      <c r="B26" s="19"/>
    </row>
    <row r="27" spans="1:2" ht="30.75" x14ac:dyDescent="0.5">
      <c r="A27" s="21" t="s">
        <v>55</v>
      </c>
      <c r="B27" s="19"/>
    </row>
    <row r="28" spans="1:2" x14ac:dyDescent="0.5">
      <c r="A28" s="113" t="s">
        <v>56</v>
      </c>
      <c r="B28" s="113"/>
    </row>
    <row r="29" spans="1:2" ht="46.15" x14ac:dyDescent="0.5">
      <c r="A29" s="21" t="s">
        <v>57</v>
      </c>
      <c r="B29" s="19"/>
    </row>
    <row r="30" spans="1:2" ht="46.15" x14ac:dyDescent="0.5">
      <c r="A30" s="21" t="s">
        <v>58</v>
      </c>
      <c r="B30" s="19"/>
    </row>
    <row r="31" spans="1:2" x14ac:dyDescent="0.5">
      <c r="A31" s="113" t="s">
        <v>59</v>
      </c>
      <c r="B31" s="113"/>
    </row>
    <row r="32" spans="1:2" ht="46.15" x14ac:dyDescent="0.5">
      <c r="A32" s="21" t="s">
        <v>60</v>
      </c>
      <c r="B32" s="19"/>
    </row>
    <row r="33" spans="1:2" ht="61.5" x14ac:dyDescent="0.5">
      <c r="A33" s="66" t="s">
        <v>109</v>
      </c>
      <c r="B33" s="67"/>
    </row>
    <row r="34" spans="1:2" ht="71.25" customHeight="1" x14ac:dyDescent="0.5">
      <c r="A34" s="112" t="s">
        <v>119</v>
      </c>
      <c r="B34" s="112"/>
    </row>
    <row r="35" spans="1:2" ht="30" x14ac:dyDescent="0.5">
      <c r="A35" s="68" t="s">
        <v>115</v>
      </c>
      <c r="B35" s="67"/>
    </row>
    <row r="36" spans="1:2" ht="30" x14ac:dyDescent="0.5">
      <c r="A36" s="68" t="s">
        <v>116</v>
      </c>
      <c r="B36" s="67"/>
    </row>
    <row r="37" spans="1:2" x14ac:dyDescent="0.5">
      <c r="A37" s="68" t="s">
        <v>117</v>
      </c>
      <c r="B37" s="67"/>
    </row>
    <row r="38" spans="1:2" ht="30" x14ac:dyDescent="0.5">
      <c r="A38" s="68" t="s">
        <v>118</v>
      </c>
      <c r="B38" s="67"/>
    </row>
  </sheetData>
  <sheetProtection algorithmName="SHA-512" hashValue="67td6r7mYMu9pdqyX5xr7bgcyIM/knyHHNjkiOoUH7PJKZaIIFgZSgJz0aximdFNIkF69zdH4BsU60n7CuSZvw==" saltValue="zxSEjCRfsnLzwS3q07uL6Q==" spinCount="100000" sheet="1" objects="1" scenarios="1"/>
  <dataConsolidate/>
  <mergeCells count="12">
    <mergeCell ref="A4:B4"/>
    <mergeCell ref="A8:B8"/>
    <mergeCell ref="A11:B11"/>
    <mergeCell ref="A1:B1"/>
    <mergeCell ref="A2:B2"/>
    <mergeCell ref="A34:B34"/>
    <mergeCell ref="A16:B16"/>
    <mergeCell ref="A31:B31"/>
    <mergeCell ref="A28:B28"/>
    <mergeCell ref="A25:B25"/>
    <mergeCell ref="A22:B22"/>
    <mergeCell ref="A19:B19"/>
  </mergeCells>
  <dataValidations count="3">
    <dataValidation type="list" allowBlank="1" showInputMessage="1" showErrorMessage="1" sqref="B5:B6 B9:B10 B12:B15 B17:B18 B20:B21 B23:B24 B26:B27 B29:B30 B32:B33 B35:B38" xr:uid="{5DBC892E-A813-4D08-9DAE-68C6FC7D3B24}">
      <formula1>"igen,nem"</formula1>
    </dataValidation>
    <dataValidation type="list" allowBlank="1" showInputMessage="1" showErrorMessage="1" sqref="E7" xr:uid="{EB4E2095-78C2-4D85-8889-62DD64078C5C}">
      <formula1>"ideiglenes hatáylú,határozatlan"</formula1>
    </dataValidation>
    <dataValidation type="list" allowBlank="1" showInputMessage="1" showErrorMessage="1" sqref="B7" xr:uid="{48809DA3-09FC-4720-AC7C-D655121DA752}">
      <formula1>"ideiglenes hatályú,határozatlan idejű,határozott idejű"</formula1>
    </dataValidation>
  </dataValidations>
  <pageMargins left="0.7" right="0.7" top="0.75" bottom="0.75" header="0.3" footer="0.3"/>
  <pageSetup paperSize="9" scale="5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k D A A B Q S w M E F A A C A A g A b E g 2 X L P P v S O m A A A A 9 g A A A B I A H A B D b 2 5 m a W c v U G F j a 2 F n Z S 5 4 b W w g o h g A K K A U A A A A A A A A A A A A A A A A A A A A A A A A A A A A h Y + 9 D o I w G E V f h X S n P 2 g i k o 8 y u D h I Y m I 0 r k 2 t 0 A j F Q G t 5 N w c f y V c Q o 6 i b 4 z 3 3 D P f e r z f I + r o K L q r t d G N S x D B F g T K y O W h T p M j Z Y x i j j M N a y J M o V D D I p k v 6 7 p C i 0 t p z Q o j 3 H v s J b t q C R J Q y s s 9 X G 1 m q W q C P r P / L o T a d F U Y q x G H 3 G s M j z K Z z z G Y x p k B G C L k 2 X y E a 9 j 7 b H w g L V 1 n X K l 6 6 c L k F M k Y g 7 w / 8 A V B L A w Q U A A I A C A B s S D Z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E g 2 X B G 3 Y g / x A A A A T A E A A B M A H A B G b 3 J t d W x h c y 9 T Z W N 0 a W 9 u M S 5 t I K I Y A C i g F A A A A A A A A A A A A A A A A A A A A A A A A A A A A H 3 O s W r D M B A G 4 N 3 g d x D q Y o M x e G 3 w 5 D R Q S p f a p d A 4 F C W + E G N Z M r p T c W v 8 M H 2 A T F 2 7 + c U q o g y d e o v g f v F / h 3 C g V i t W + j d b h U E Y 4 E k Y a N i j V Z 3 I W M 4 k U B g w N x t t z P K F b n U 3 H k C m L 9 p 0 e 6 2 7 a N N K S A u t C B R h x I v b + h n B Y P 1 U v t Z r w I 7 0 U F / q j s v P J 1 C W j h J H H i d M W S k T R s Z C n H j D q 2 / l C Y A c d C W n 7 T 1 B n 3 O f 8 u S h V U 3 O L 5 / 4 b t 6 u B Y n d t e C G V 8 t 5 s M j 6 5 b v R u J z p X X D X V I m 9 O 7 I y Q u F R m 7 7 Q 0 v a q + h g A o 7 9 m M k 3 c Z 4 5 h 5 H J G M N I 8 x 2 H Q q n + I 1 S 9 Q S w E C L Q A U A A I A C A B s S D Z c s 8 + 9 I 6 Y A A A D 2 A A A A E g A A A A A A A A A A A A A A A A A A A A A A Q 2 9 u Z m l n L 1 B h Y 2 t h Z 2 U u e G 1 s U E s B A i 0 A F A A C A A g A b E g 2 X A / K 6 a u k A A A A 6 Q A A A B M A A A A A A A A A A A A A A A A A 8 g A A A F t D b 2 5 0 Z W 5 0 X 1 R 5 c G V z X S 5 4 b W x Q S w E C L Q A U A A I A C A B s S D Z c E b d i D / E A A A B M A Q A A E w A A A A A A A A A A A A A A A A D j A Q A A R m 9 y b X V s Y X M v U 2 V j d G l v b j E u b V B L B Q Y A A A A A A w A D A M I A A A A h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e B g A A A A A A A D w G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N d W 5 r Y T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w M z F k N T Y y Z C 1 k N z V h L T R j M z g t O D g x N S 0 5 N T E 0 Z j J i N 2 U x Y W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8 O h b M O h c y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E t M j J U M D g 6 M D M 6 M j Q u N D Q 4 M D g 1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X V u a 2 E x L 0 Z v c n I l Q z M l Q T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X V u a 2 E x L 0 1 1 b m t h M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1 b m t h M S 9 U J U M z J U F E c H V z J T I w b S V D M y V C M 2 R v c y V D M y V B R H R 2 Y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C + P Y B I q r F T 6 l A U z y x P r i n A A A A A A I A A A A A A B B m A A A A A Q A A I A A A A B i v s c k d m 2 Z Z P F B 5 4 f A 5 t N p C i H a 4 C J B y A J z r y g p 9 Y q z W A A A A A A 6 A A A A A A g A A I A A A A P Q K s n R E M o n 7 d 3 j d i 6 F M V X d p a V j K t I H x V K I S j q 4 K V g b 9 U A A A A N 6 3 D A 4 t F f Q 5 V F Z 3 6 X + l v 7 k Q v B 6 V R m S b N J 6 5 4 3 l E J k A E g O S B h O o c 4 2 D H j / K w 3 C v s q L G F q 2 H k U m g Y C 1 S n X r L w T f 8 8 R b h 3 X Q k R g i t e N y 5 v X A J i Q A A A A O 1 x 1 M U d E i K p c B U c G m a m N P Y 3 d S Q P B r N d d C h 9 G k d n 0 / C X z L X t z 9 T Y I D 7 2 g Z + p U 2 9 P 0 j A 4 2 B p Z Y k t m w 6 K N d w k 5 C g E = < / D a t a M a s h u p > 
</file>

<file path=customXml/itemProps1.xml><?xml version="1.0" encoding="utf-8"?>
<ds:datastoreItem xmlns:ds="http://schemas.openxmlformats.org/officeDocument/2006/customXml" ds:itemID="{78DEF2BE-A082-4D0C-B824-D11F5AA14B5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7</vt:i4>
      </vt:variant>
      <vt:variant>
        <vt:lpstr>Névvel ellátott tartományok</vt:lpstr>
      </vt:variant>
      <vt:variant>
        <vt:i4>1</vt:i4>
      </vt:variant>
    </vt:vector>
  </HeadingPairs>
  <TitlesOfParts>
    <vt:vector size="8" baseType="lpstr">
      <vt:lpstr>PÁLYÁZÓ AZONOSÍTÓ ADATAI</vt:lpstr>
      <vt:lpstr>FEJLESZTÉSSEL ÉRINTETT SZOLG</vt:lpstr>
      <vt:lpstr>VÁLASZTOTT FEJLESZTÉSEK</vt:lpstr>
      <vt:lpstr>SZAKMAI INDOKLÁS</vt:lpstr>
      <vt:lpstr>RÉSZLETES KÖLTSÉGVETÉS</vt:lpstr>
      <vt:lpstr>TÁMOGATÁS MÉRTÉKE FORMÁJA</vt:lpstr>
      <vt:lpstr>NYILATKOZATOK</vt:lpstr>
      <vt:lpstr>NYILATKOZATOK!Nyomtatási_terület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Gabriella Tálas-Barcsa</dc:creator>
  <cp:lastModifiedBy>Gabriella Tálas-Barcsa</cp:lastModifiedBy>
  <cp:lastPrinted>2026-01-21T09:02:39Z</cp:lastPrinted>
  <dcterms:created xsi:type="dcterms:W3CDTF">2026-01-19T14:04:45Z</dcterms:created>
  <dcterms:modified xsi:type="dcterms:W3CDTF">2026-02-27T10:13:34Z</dcterms:modified>
</cp:coreProperties>
</file>